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checkCompatibility="1" defaultThemeVersion="124226"/>
  <mc:AlternateContent xmlns:mc="http://schemas.openxmlformats.org/markup-compatibility/2006">
    <mc:Choice Requires="x15">
      <x15ac:absPath xmlns:x15ac="http://schemas.microsoft.com/office/spreadsheetml/2010/11/ac" url="U:\Finance\Research Accountants\Researcher Salary Guidelines\"/>
    </mc:Choice>
  </mc:AlternateContent>
  <xr:revisionPtr revIDLastSave="0" documentId="13_ncr:1_{F421DC5E-703A-43E0-B188-DA7C520B15F9}" xr6:coauthVersionLast="47" xr6:coauthVersionMax="47" xr10:uidLastSave="{00000000-0000-0000-0000-000000000000}"/>
  <bookViews>
    <workbookView xWindow="-120" yWindow="-120" windowWidth="29040" windowHeight="15720" tabRatio="755" firstSheet="14" activeTab="21" xr2:uid="{00000000-000D-0000-FFFF-FFFF00000000}"/>
  </bookViews>
  <sheets>
    <sheet name="Guidelines" sheetId="9" r:id="rId1"/>
    <sheet name="Scales 1.1.18" sheetId="21" state="hidden" r:id="rId2"/>
    <sheet name="Scales 1.10.18" sheetId="23" state="hidden" r:id="rId3"/>
    <sheet name="Scales 1.01.19" sheetId="24" state="hidden" r:id="rId4"/>
    <sheet name="Scales 1.09.19" sheetId="25" state="hidden" r:id="rId5"/>
    <sheet name="Scales 1.01.20" sheetId="26" state="hidden" r:id="rId6"/>
    <sheet name="Scales 1.10.20" sheetId="27" state="hidden" r:id="rId7"/>
    <sheet name="Scales 1.10.21" sheetId="28" state="hidden" r:id="rId8"/>
    <sheet name="Scales 1.02.22" sheetId="30" state="hidden" r:id="rId9"/>
    <sheet name="Scales 02.02.22" sheetId="31" state="hidden" r:id="rId10"/>
    <sheet name="Salary Scales 1.10.22" sheetId="29" state="hidden" r:id="rId11"/>
    <sheet name="Salary Scales 1.03.23" sheetId="32" state="hidden" r:id="rId12"/>
    <sheet name="Salary Scales 1.10.23" sheetId="33" r:id="rId13"/>
    <sheet name="Salary Scales 01.01.24" sheetId="36" r:id="rId14"/>
    <sheet name="Salary Scales 01.06.24" sheetId="37" r:id="rId15"/>
    <sheet name="Salary Scales 01.10.24" sheetId="38" r:id="rId16"/>
    <sheet name="Salary Scales 01.03.25" sheetId="39" r:id="rId17"/>
    <sheet name="Salary Scales 01.08.25" sheetId="40" r:id="rId18"/>
    <sheet name="Salary Scales 01.10.25" sheetId="43" r:id="rId19"/>
    <sheet name="Salary Scales 01.02.26" sheetId="41" r:id="rId20"/>
    <sheet name="Salary Scales 01.06.26" sheetId="42" r:id="rId21"/>
    <sheet name="Salary Scales 01.10.26" sheetId="44" r:id="rId22"/>
    <sheet name="Pay Awards 2024-2026" sheetId="35" state="hidden" r:id="rId23"/>
  </sheets>
  <definedNames>
    <definedName name="_xlnm.Print_Area" localSheetId="0">Guidelines!$A$1:$I$23</definedName>
    <definedName name="_xlnm.Print_Area" localSheetId="13">'Salary Scales 01.01.24'!$A$1:$I$50</definedName>
    <definedName name="_xlnm.Print_Area" localSheetId="19">'Salary Scales 01.02.26'!$A$1:$I$52</definedName>
    <definedName name="_xlnm.Print_Area" localSheetId="16">'Salary Scales 01.03.25'!$A$1:$I$50</definedName>
    <definedName name="_xlnm.Print_Area" localSheetId="14">'Salary Scales 01.06.24'!$A$1:$I$50</definedName>
    <definedName name="_xlnm.Print_Area" localSheetId="20">'Salary Scales 01.06.26'!$A$1:$I$52</definedName>
    <definedName name="_xlnm.Print_Area" localSheetId="17">'Salary Scales 01.08.25'!$A$1:$I$50</definedName>
    <definedName name="_xlnm.Print_Area" localSheetId="15">'Salary Scales 01.10.24'!$A$1:$I$50</definedName>
    <definedName name="_xlnm.Print_Area" localSheetId="18">'Salary Scales 01.10.25'!$A$1:$I$50</definedName>
    <definedName name="_xlnm.Print_Area" localSheetId="21">'Salary Scales 01.10.26'!$A$1:$I$52</definedName>
    <definedName name="_xlnm.Print_Area" localSheetId="11">'Salary Scales 1.03.23'!$A$1:$I$50</definedName>
    <definedName name="_xlnm.Print_Area" localSheetId="10">'Salary Scales 1.10.22'!$A$1:$I$50</definedName>
    <definedName name="_xlnm.Print_Area" localSheetId="12">'Salary Scales 1.10.23'!$A$1:$I$50</definedName>
    <definedName name="_xlnm.Print_Area" localSheetId="9">'Scales 02.02.22'!$A$1:$I$50</definedName>
    <definedName name="_xlnm.Print_Area" localSheetId="3">'Scales 1.01.19'!$A$1:$I$48</definedName>
    <definedName name="_xlnm.Print_Area" localSheetId="5">'Scales 1.01.20'!$A$1:$I$48</definedName>
    <definedName name="_xlnm.Print_Area" localSheetId="8">'Scales 1.02.22'!$A$1:$I$50</definedName>
    <definedName name="_xlnm.Print_Area" localSheetId="4">'Scales 1.09.19'!$A$1:$I$48</definedName>
    <definedName name="_xlnm.Print_Area" localSheetId="1">'Scales 1.1.18'!$A$1:$I$52</definedName>
    <definedName name="_xlnm.Print_Area" localSheetId="2">'Scales 1.10.18'!$A$1:$I$52</definedName>
    <definedName name="_xlnm.Print_Area" localSheetId="6">'Scales 1.10.20'!$A$1:$I$49</definedName>
    <definedName name="_xlnm.Print_Area" localSheetId="7">'Scales 1.10.21'!$A$1:$I$50</definedName>
  </definedNames>
  <calcPr calcId="191029"/>
</workbook>
</file>

<file path=xl/calcChain.xml><?xml version="1.0" encoding="utf-8"?>
<calcChain xmlns="http://schemas.openxmlformats.org/spreadsheetml/2006/main">
  <c r="D40" i="44" l="1"/>
  <c r="D39" i="44"/>
  <c r="D38" i="44"/>
  <c r="D37" i="44"/>
  <c r="D36" i="44"/>
  <c r="D35" i="44"/>
  <c r="D34" i="44"/>
  <c r="D33" i="44"/>
  <c r="D32" i="44"/>
  <c r="D31" i="44"/>
  <c r="D30" i="44"/>
  <c r="D29" i="44"/>
  <c r="D27" i="44"/>
  <c r="D26" i="44"/>
  <c r="D25" i="44"/>
  <c r="D24" i="44"/>
  <c r="D23" i="44"/>
  <c r="D22" i="44"/>
  <c r="D20" i="44"/>
  <c r="D19" i="44"/>
  <c r="D18" i="44"/>
  <c r="D17" i="44"/>
  <c r="D16" i="44"/>
  <c r="D15" i="44"/>
  <c r="D14" i="44"/>
  <c r="D13" i="44"/>
  <c r="D12" i="44"/>
  <c r="D11" i="44"/>
  <c r="D10" i="44"/>
  <c r="D9" i="44"/>
  <c r="D8" i="44"/>
  <c r="C40" i="44"/>
  <c r="J40" i="44" s="1"/>
  <c r="K40" i="44" s="1"/>
  <c r="E39" i="44"/>
  <c r="C39" i="44"/>
  <c r="F39" i="44" s="1"/>
  <c r="C38" i="44"/>
  <c r="J38" i="44" s="1"/>
  <c r="K38" i="44" s="1"/>
  <c r="C37" i="44"/>
  <c r="J37" i="44" s="1"/>
  <c r="K37" i="44" s="1"/>
  <c r="J36" i="44"/>
  <c r="K36" i="44" s="1"/>
  <c r="E36" i="44"/>
  <c r="C36" i="44"/>
  <c r="E35" i="44"/>
  <c r="C35" i="44"/>
  <c r="C34" i="44"/>
  <c r="J33" i="44"/>
  <c r="K33" i="44" s="1"/>
  <c r="C33" i="44"/>
  <c r="J32" i="44"/>
  <c r="K32" i="44" s="1"/>
  <c r="E32" i="44"/>
  <c r="C32" i="44"/>
  <c r="E31" i="44"/>
  <c r="C31" i="44"/>
  <c r="F31" i="44" s="1"/>
  <c r="C30" i="44"/>
  <c r="J29" i="44"/>
  <c r="K29" i="44" s="1"/>
  <c r="C29" i="44"/>
  <c r="J27" i="44"/>
  <c r="K27" i="44" s="1"/>
  <c r="E27" i="44"/>
  <c r="C27" i="44"/>
  <c r="E26" i="44"/>
  <c r="C26" i="44"/>
  <c r="F26" i="44" s="1"/>
  <c r="C25" i="44"/>
  <c r="J24" i="44"/>
  <c r="K24" i="44" s="1"/>
  <c r="C24" i="44"/>
  <c r="J23" i="44"/>
  <c r="K23" i="44" s="1"/>
  <c r="E23" i="44"/>
  <c r="C23" i="44"/>
  <c r="E22" i="44"/>
  <c r="C22" i="44"/>
  <c r="F22" i="44" s="1"/>
  <c r="C20" i="44"/>
  <c r="J20" i="44" s="1"/>
  <c r="K20" i="44" s="1"/>
  <c r="J19" i="44"/>
  <c r="K19" i="44" s="1"/>
  <c r="C19" i="44"/>
  <c r="J18" i="44"/>
  <c r="K18" i="44" s="1"/>
  <c r="E18" i="44"/>
  <c r="C18" i="44"/>
  <c r="E17" i="44"/>
  <c r="C17" i="44"/>
  <c r="F17" i="44" s="1"/>
  <c r="C16" i="44"/>
  <c r="J15" i="44"/>
  <c r="K15" i="44" s="1"/>
  <c r="C15" i="44"/>
  <c r="J14" i="44"/>
  <c r="K14" i="44" s="1"/>
  <c r="E14" i="44"/>
  <c r="C14" i="44"/>
  <c r="E13" i="44"/>
  <c r="C13" i="44"/>
  <c r="F13" i="44" s="1"/>
  <c r="C12" i="44"/>
  <c r="J12" i="44" s="1"/>
  <c r="K12" i="44" s="1"/>
  <c r="J11" i="44"/>
  <c r="K11" i="44" s="1"/>
  <c r="C11" i="44"/>
  <c r="J10" i="44"/>
  <c r="K10" i="44" s="1"/>
  <c r="E10" i="44"/>
  <c r="C10" i="44"/>
  <c r="E9" i="44"/>
  <c r="C9" i="44"/>
  <c r="F9" i="44" s="1"/>
  <c r="C8" i="44"/>
  <c r="D40" i="42"/>
  <c r="D39" i="42"/>
  <c r="D38" i="42"/>
  <c r="D37" i="42"/>
  <c r="D36" i="42"/>
  <c r="D35" i="42"/>
  <c r="D34" i="42"/>
  <c r="D33" i="42"/>
  <c r="D32" i="42"/>
  <c r="D31" i="42"/>
  <c r="D30" i="42"/>
  <c r="D29" i="42"/>
  <c r="D27" i="42"/>
  <c r="D26" i="42"/>
  <c r="D25" i="42"/>
  <c r="D24" i="42"/>
  <c r="D23" i="42"/>
  <c r="D22" i="42"/>
  <c r="D20" i="42"/>
  <c r="D19" i="42"/>
  <c r="D18" i="42"/>
  <c r="D17" i="42"/>
  <c r="D16" i="42"/>
  <c r="D15" i="42"/>
  <c r="D14" i="42"/>
  <c r="D13" i="42"/>
  <c r="D12" i="42"/>
  <c r="D11" i="42"/>
  <c r="D10" i="42"/>
  <c r="D9" i="42"/>
  <c r="D8" i="42"/>
  <c r="D40" i="41"/>
  <c r="D39" i="41"/>
  <c r="D38" i="41"/>
  <c r="D37" i="41"/>
  <c r="D36" i="41"/>
  <c r="D35" i="41"/>
  <c r="D34" i="41"/>
  <c r="D33" i="41"/>
  <c r="D32" i="41"/>
  <c r="D31" i="41"/>
  <c r="D30" i="41"/>
  <c r="D29" i="41"/>
  <c r="D27" i="41"/>
  <c r="D26" i="41"/>
  <c r="D25" i="41"/>
  <c r="D24" i="41"/>
  <c r="D23" i="41"/>
  <c r="D22" i="41"/>
  <c r="D20" i="41"/>
  <c r="D19" i="41"/>
  <c r="D18" i="41"/>
  <c r="D17" i="41"/>
  <c r="D16" i="41"/>
  <c r="D15" i="41"/>
  <c r="D14" i="41"/>
  <c r="D13" i="41"/>
  <c r="D12" i="41"/>
  <c r="D11" i="41"/>
  <c r="D10" i="41"/>
  <c r="D9" i="41"/>
  <c r="D8" i="41"/>
  <c r="D40" i="43"/>
  <c r="D39" i="43"/>
  <c r="D38" i="43"/>
  <c r="D37" i="43"/>
  <c r="D36" i="43"/>
  <c r="D35" i="43"/>
  <c r="D34" i="43"/>
  <c r="D33" i="43"/>
  <c r="D32" i="43"/>
  <c r="D31" i="43"/>
  <c r="D30" i="43"/>
  <c r="D29" i="43"/>
  <c r="D27" i="43"/>
  <c r="D26" i="43"/>
  <c r="D25" i="43"/>
  <c r="D24" i="43"/>
  <c r="D23" i="43"/>
  <c r="D22" i="43"/>
  <c r="D20" i="43"/>
  <c r="D19" i="43"/>
  <c r="D18" i="43"/>
  <c r="D17" i="43"/>
  <c r="D16" i="43"/>
  <c r="D15" i="43"/>
  <c r="D14" i="43"/>
  <c r="D13" i="43"/>
  <c r="D12" i="43"/>
  <c r="D11" i="43"/>
  <c r="D10" i="43"/>
  <c r="D9" i="43"/>
  <c r="D8" i="43"/>
  <c r="J40" i="43"/>
  <c r="K40" i="43" s="1"/>
  <c r="E40" i="43"/>
  <c r="C40" i="43"/>
  <c r="F40" i="43" s="1"/>
  <c r="E39" i="43"/>
  <c r="C39" i="43"/>
  <c r="C38" i="43"/>
  <c r="J38" i="43" s="1"/>
  <c r="K38" i="43" s="1"/>
  <c r="K37" i="43"/>
  <c r="J37" i="43"/>
  <c r="E37" i="43"/>
  <c r="C37" i="43"/>
  <c r="J36" i="43"/>
  <c r="K36" i="43" s="1"/>
  <c r="E36" i="43"/>
  <c r="C36" i="43"/>
  <c r="F36" i="43" s="1"/>
  <c r="E35" i="43"/>
  <c r="C35" i="43"/>
  <c r="F35" i="43" s="1"/>
  <c r="C34" i="43"/>
  <c r="J34" i="43" s="1"/>
  <c r="K34" i="43" s="1"/>
  <c r="K33" i="43"/>
  <c r="J33" i="43"/>
  <c r="E33" i="43"/>
  <c r="C33" i="43"/>
  <c r="F33" i="43" s="1"/>
  <c r="J32" i="43"/>
  <c r="K32" i="43" s="1"/>
  <c r="E32" i="43"/>
  <c r="C32" i="43"/>
  <c r="F32" i="43" s="1"/>
  <c r="E31" i="43"/>
  <c r="C31" i="43"/>
  <c r="C30" i="43"/>
  <c r="J30" i="43" s="1"/>
  <c r="K30" i="43" s="1"/>
  <c r="K29" i="43"/>
  <c r="J29" i="43"/>
  <c r="E29" i="43"/>
  <c r="C29" i="43"/>
  <c r="J27" i="43"/>
  <c r="K27" i="43" s="1"/>
  <c r="E27" i="43"/>
  <c r="C27" i="43"/>
  <c r="F27" i="43" s="1"/>
  <c r="E26" i="43"/>
  <c r="C26" i="43"/>
  <c r="F26" i="43" s="1"/>
  <c r="C25" i="43"/>
  <c r="K24" i="43"/>
  <c r="J24" i="43"/>
  <c r="E24" i="43"/>
  <c r="C24" i="43"/>
  <c r="F24" i="43" s="1"/>
  <c r="J23" i="43"/>
  <c r="K23" i="43" s="1"/>
  <c r="E23" i="43"/>
  <c r="C23" i="43"/>
  <c r="F23" i="43" s="1"/>
  <c r="E22" i="43"/>
  <c r="C22" i="43"/>
  <c r="C20" i="43"/>
  <c r="J20" i="43" s="1"/>
  <c r="K20" i="43" s="1"/>
  <c r="K19" i="43"/>
  <c r="J19" i="43"/>
  <c r="E19" i="43"/>
  <c r="C19" i="43"/>
  <c r="J18" i="43"/>
  <c r="K18" i="43" s="1"/>
  <c r="E18" i="43"/>
  <c r="C18" i="43"/>
  <c r="F18" i="43" s="1"/>
  <c r="E17" i="43"/>
  <c r="C17" i="43"/>
  <c r="F17" i="43" s="1"/>
  <c r="C16" i="43"/>
  <c r="J16" i="43" s="1"/>
  <c r="K16" i="43" s="1"/>
  <c r="K15" i="43"/>
  <c r="J15" i="43"/>
  <c r="E15" i="43"/>
  <c r="C15" i="43"/>
  <c r="F15" i="43" s="1"/>
  <c r="J14" i="43"/>
  <c r="K14" i="43" s="1"/>
  <c r="E14" i="43"/>
  <c r="C14" i="43"/>
  <c r="F14" i="43" s="1"/>
  <c r="E13" i="43"/>
  <c r="C13" i="43"/>
  <c r="C12" i="43"/>
  <c r="J12" i="43" s="1"/>
  <c r="K12" i="43" s="1"/>
  <c r="K11" i="43"/>
  <c r="J11" i="43"/>
  <c r="E11" i="43"/>
  <c r="C11" i="43"/>
  <c r="J10" i="43"/>
  <c r="K10" i="43" s="1"/>
  <c r="E10" i="43"/>
  <c r="C10" i="43"/>
  <c r="F10" i="43" s="1"/>
  <c r="E9" i="43"/>
  <c r="C9" i="43"/>
  <c r="F9" i="43" s="1"/>
  <c r="C8" i="43"/>
  <c r="J9" i="40"/>
  <c r="K9" i="40" s="1"/>
  <c r="J10" i="40"/>
  <c r="K10" i="40" s="1"/>
  <c r="J11" i="40"/>
  <c r="K11" i="40" s="1"/>
  <c r="J12" i="40"/>
  <c r="K12" i="40"/>
  <c r="J13" i="40"/>
  <c r="K13" i="40" s="1"/>
  <c r="J14" i="40"/>
  <c r="K14" i="40" s="1"/>
  <c r="J15" i="40"/>
  <c r="K15" i="40" s="1"/>
  <c r="J16" i="40"/>
  <c r="K16" i="40"/>
  <c r="J17" i="40"/>
  <c r="K17" i="40" s="1"/>
  <c r="J18" i="40"/>
  <c r="K18" i="40" s="1"/>
  <c r="J19" i="40"/>
  <c r="K19" i="40" s="1"/>
  <c r="J20" i="40"/>
  <c r="K20" i="40"/>
  <c r="J22" i="40"/>
  <c r="K22" i="40" s="1"/>
  <c r="J23" i="40"/>
  <c r="K23" i="40" s="1"/>
  <c r="J24" i="40"/>
  <c r="K24" i="40"/>
  <c r="J25" i="40"/>
  <c r="K25" i="40" s="1"/>
  <c r="J26" i="40"/>
  <c r="K26" i="40" s="1"/>
  <c r="J27" i="40"/>
  <c r="K27" i="40" s="1"/>
  <c r="J29" i="40"/>
  <c r="K29" i="40" s="1"/>
  <c r="J30" i="40"/>
  <c r="K30" i="40" s="1"/>
  <c r="J31" i="40"/>
  <c r="K31" i="40" s="1"/>
  <c r="J32" i="40"/>
  <c r="K32" i="40"/>
  <c r="J33" i="40"/>
  <c r="K33" i="40" s="1"/>
  <c r="J34" i="40"/>
  <c r="K34" i="40" s="1"/>
  <c r="J35" i="40"/>
  <c r="K35" i="40" s="1"/>
  <c r="J36" i="40"/>
  <c r="K36" i="40"/>
  <c r="J37" i="40"/>
  <c r="K37" i="40" s="1"/>
  <c r="J38" i="40"/>
  <c r="K38" i="40" s="1"/>
  <c r="J39" i="40"/>
  <c r="K39" i="40" s="1"/>
  <c r="J40" i="40"/>
  <c r="K40" i="40"/>
  <c r="K8" i="40"/>
  <c r="J8" i="40"/>
  <c r="J9" i="39"/>
  <c r="K9" i="39" s="1"/>
  <c r="J10" i="39"/>
  <c r="K10" i="39" s="1"/>
  <c r="J11" i="39"/>
  <c r="K11" i="39"/>
  <c r="J12" i="39"/>
  <c r="K12" i="39"/>
  <c r="J13" i="39"/>
  <c r="K13" i="39" s="1"/>
  <c r="J14" i="39"/>
  <c r="K14" i="39" s="1"/>
  <c r="J15" i="39"/>
  <c r="K15" i="39"/>
  <c r="J16" i="39"/>
  <c r="K16" i="39"/>
  <c r="J17" i="39"/>
  <c r="K17" i="39" s="1"/>
  <c r="J18" i="39"/>
  <c r="K18" i="39" s="1"/>
  <c r="J19" i="39"/>
  <c r="K19" i="39"/>
  <c r="J20" i="39"/>
  <c r="K20" i="39"/>
  <c r="J22" i="39"/>
  <c r="K22" i="39" s="1"/>
  <c r="J23" i="39"/>
  <c r="K23" i="39"/>
  <c r="J24" i="39"/>
  <c r="K24" i="39"/>
  <c r="J25" i="39"/>
  <c r="K25" i="39" s="1"/>
  <c r="J26" i="39"/>
  <c r="K26" i="39" s="1"/>
  <c r="J27" i="39"/>
  <c r="K27" i="39"/>
  <c r="J29" i="39"/>
  <c r="K29" i="39" s="1"/>
  <c r="J30" i="39"/>
  <c r="K30" i="39" s="1"/>
  <c r="J31" i="39"/>
  <c r="K31" i="39"/>
  <c r="J32" i="39"/>
  <c r="K32" i="39"/>
  <c r="J33" i="39"/>
  <c r="K33" i="39" s="1"/>
  <c r="J34" i="39"/>
  <c r="K34" i="39" s="1"/>
  <c r="J35" i="39"/>
  <c r="K35" i="39" s="1"/>
  <c r="J36" i="39"/>
  <c r="K36" i="39"/>
  <c r="J37" i="39"/>
  <c r="K37" i="39" s="1"/>
  <c r="J38" i="39"/>
  <c r="K38" i="39" s="1"/>
  <c r="J39" i="39"/>
  <c r="K39" i="39" s="1"/>
  <c r="J40" i="39"/>
  <c r="K40" i="39"/>
  <c r="K8" i="39"/>
  <c r="J8" i="39"/>
  <c r="C40" i="38"/>
  <c r="E40" i="38" s="1"/>
  <c r="J40" i="38"/>
  <c r="K40" i="38" s="1"/>
  <c r="J9" i="38"/>
  <c r="K9" i="38" s="1"/>
  <c r="J10" i="38"/>
  <c r="K10" i="38" s="1"/>
  <c r="J11" i="38"/>
  <c r="K11" i="38"/>
  <c r="J12" i="38"/>
  <c r="K12" i="38"/>
  <c r="J13" i="38"/>
  <c r="K13" i="38" s="1"/>
  <c r="J14" i="38"/>
  <c r="K14" i="38" s="1"/>
  <c r="J15" i="38"/>
  <c r="K15" i="38"/>
  <c r="J16" i="38"/>
  <c r="K16" i="38"/>
  <c r="J17" i="38"/>
  <c r="K17" i="38" s="1"/>
  <c r="J18" i="38"/>
  <c r="K18" i="38" s="1"/>
  <c r="J19" i="38"/>
  <c r="K19" i="38"/>
  <c r="J20" i="38"/>
  <c r="K20" i="38"/>
  <c r="J22" i="38"/>
  <c r="K22" i="38" s="1"/>
  <c r="J23" i="38"/>
  <c r="K23" i="38"/>
  <c r="J24" i="38"/>
  <c r="K24" i="38"/>
  <c r="J25" i="38"/>
  <c r="K25" i="38" s="1"/>
  <c r="J26" i="38"/>
  <c r="K26" i="38" s="1"/>
  <c r="J27" i="38"/>
  <c r="K27" i="38"/>
  <c r="J29" i="38"/>
  <c r="K29" i="38" s="1"/>
  <c r="J30" i="38"/>
  <c r="K30" i="38" s="1"/>
  <c r="J31" i="38"/>
  <c r="K31" i="38"/>
  <c r="J32" i="38"/>
  <c r="K32" i="38"/>
  <c r="J33" i="38"/>
  <c r="K33" i="38" s="1"/>
  <c r="J34" i="38"/>
  <c r="K34" i="38" s="1"/>
  <c r="J35" i="38"/>
  <c r="K35" i="38"/>
  <c r="J36" i="38"/>
  <c r="K36" i="38"/>
  <c r="J37" i="38"/>
  <c r="K37" i="38" s="1"/>
  <c r="J38" i="38"/>
  <c r="K38" i="38" s="1"/>
  <c r="J39" i="38"/>
  <c r="K39" i="38"/>
  <c r="K8" i="38"/>
  <c r="J8" i="38"/>
  <c r="J9" i="37"/>
  <c r="K9" i="37"/>
  <c r="J10" i="37"/>
  <c r="K10" i="37" s="1"/>
  <c r="J11" i="37"/>
  <c r="K11" i="37" s="1"/>
  <c r="J12" i="37"/>
  <c r="K12" i="37"/>
  <c r="J13" i="37"/>
  <c r="K13" i="37"/>
  <c r="J14" i="37"/>
  <c r="K14" i="37" s="1"/>
  <c r="J15" i="37"/>
  <c r="K15" i="37" s="1"/>
  <c r="J16" i="37"/>
  <c r="K16" i="37"/>
  <c r="J17" i="37"/>
  <c r="K17" i="37"/>
  <c r="J18" i="37"/>
  <c r="K18" i="37" s="1"/>
  <c r="J19" i="37"/>
  <c r="K19" i="37" s="1"/>
  <c r="J20" i="37"/>
  <c r="K20" i="37"/>
  <c r="J22" i="37"/>
  <c r="K22" i="37" s="1"/>
  <c r="J23" i="37"/>
  <c r="K23" i="37" s="1"/>
  <c r="J24" i="37"/>
  <c r="K24" i="37"/>
  <c r="J25" i="37"/>
  <c r="K25" i="37"/>
  <c r="J26" i="37"/>
  <c r="K26" i="37" s="1"/>
  <c r="J27" i="37"/>
  <c r="K27" i="37" s="1"/>
  <c r="J29" i="37"/>
  <c r="K29" i="37"/>
  <c r="J30" i="37"/>
  <c r="K30" i="37" s="1"/>
  <c r="J31" i="37"/>
  <c r="K31" i="37" s="1"/>
  <c r="J32" i="37"/>
  <c r="K32" i="37"/>
  <c r="J33" i="37"/>
  <c r="K33" i="37"/>
  <c r="J34" i="37"/>
  <c r="K34" i="37" s="1"/>
  <c r="J35" i="37"/>
  <c r="K35" i="37" s="1"/>
  <c r="J36" i="37"/>
  <c r="K36" i="37"/>
  <c r="J37" i="37"/>
  <c r="K37" i="37"/>
  <c r="J38" i="37"/>
  <c r="K38" i="37" s="1"/>
  <c r="J39" i="37"/>
  <c r="K39" i="37" s="1"/>
  <c r="J40" i="37"/>
  <c r="K40" i="37"/>
  <c r="K8" i="37"/>
  <c r="J8" i="37"/>
  <c r="J20" i="36"/>
  <c r="K20" i="36" s="1"/>
  <c r="J9" i="36"/>
  <c r="K9" i="36" s="1"/>
  <c r="J10" i="36"/>
  <c r="K10" i="36" s="1"/>
  <c r="J11" i="36"/>
  <c r="K11" i="36" s="1"/>
  <c r="J12" i="36"/>
  <c r="K12" i="36"/>
  <c r="J13" i="36"/>
  <c r="K13" i="36"/>
  <c r="J14" i="36"/>
  <c r="K14" i="36" s="1"/>
  <c r="J15" i="36"/>
  <c r="K15" i="36" s="1"/>
  <c r="J16" i="36"/>
  <c r="K16" i="36"/>
  <c r="J17" i="36"/>
  <c r="K17" i="36"/>
  <c r="J18" i="36"/>
  <c r="K18" i="36" s="1"/>
  <c r="J19" i="36"/>
  <c r="K19" i="36" s="1"/>
  <c r="J22" i="36"/>
  <c r="K22" i="36" s="1"/>
  <c r="J23" i="36"/>
  <c r="K23" i="36" s="1"/>
  <c r="J24" i="36"/>
  <c r="K24" i="36"/>
  <c r="J25" i="36"/>
  <c r="K25" i="36"/>
  <c r="J26" i="36"/>
  <c r="K26" i="36" s="1"/>
  <c r="J27" i="36"/>
  <c r="K27" i="36" s="1"/>
  <c r="J29" i="36"/>
  <c r="K29" i="36"/>
  <c r="J30" i="36"/>
  <c r="K30" i="36" s="1"/>
  <c r="J31" i="36"/>
  <c r="K31" i="36" s="1"/>
  <c r="J32" i="36"/>
  <c r="K32" i="36"/>
  <c r="J33" i="36"/>
  <c r="K33" i="36"/>
  <c r="J34" i="36"/>
  <c r="K34" i="36" s="1"/>
  <c r="J35" i="36"/>
  <c r="K35" i="36" s="1"/>
  <c r="J36" i="36"/>
  <c r="K36" i="36"/>
  <c r="J37" i="36"/>
  <c r="K37" i="36"/>
  <c r="J38" i="36"/>
  <c r="K38" i="36" s="1"/>
  <c r="J39" i="36"/>
  <c r="K39" i="36" s="1"/>
  <c r="J40" i="36"/>
  <c r="K40" i="36"/>
  <c r="K8" i="36"/>
  <c r="J8" i="36"/>
  <c r="C8" i="41"/>
  <c r="J8" i="41" s="1"/>
  <c r="K8" i="41" s="1"/>
  <c r="C9" i="41"/>
  <c r="E9" i="41" s="1"/>
  <c r="C10" i="41"/>
  <c r="C11" i="41"/>
  <c r="J11" i="41" s="1"/>
  <c r="K11" i="41" s="1"/>
  <c r="C12" i="41"/>
  <c r="J12" i="41" s="1"/>
  <c r="K12" i="41" s="1"/>
  <c r="C13" i="41"/>
  <c r="E13" i="41" s="1"/>
  <c r="C14" i="41"/>
  <c r="E14" i="41" s="1"/>
  <c r="C15" i="41"/>
  <c r="J15" i="41" s="1"/>
  <c r="K15" i="41" s="1"/>
  <c r="C16" i="41"/>
  <c r="C16" i="42" s="1"/>
  <c r="J16" i="42" s="1"/>
  <c r="K16" i="42" s="1"/>
  <c r="C17" i="41"/>
  <c r="E17" i="41" s="1"/>
  <c r="C18" i="41"/>
  <c r="E18" i="41" s="1"/>
  <c r="C19" i="41"/>
  <c r="J19" i="41" s="1"/>
  <c r="K19" i="41" s="1"/>
  <c r="C20" i="41"/>
  <c r="J20" i="41" s="1"/>
  <c r="K20" i="41" s="1"/>
  <c r="C22" i="41"/>
  <c r="E22" i="41" s="1"/>
  <c r="C23" i="41"/>
  <c r="C24" i="41"/>
  <c r="J24" i="41" s="1"/>
  <c r="K24" i="41" s="1"/>
  <c r="C25" i="41"/>
  <c r="J25" i="41" s="1"/>
  <c r="K25" i="41" s="1"/>
  <c r="C26" i="41"/>
  <c r="E26" i="41" s="1"/>
  <c r="C27" i="41"/>
  <c r="C29" i="41"/>
  <c r="J29" i="41" s="1"/>
  <c r="K29" i="41" s="1"/>
  <c r="C30" i="41"/>
  <c r="C30" i="42" s="1"/>
  <c r="J30" i="42" s="1"/>
  <c r="K30" i="42" s="1"/>
  <c r="C31" i="41"/>
  <c r="E31" i="41" s="1"/>
  <c r="C32" i="41"/>
  <c r="J32" i="41" s="1"/>
  <c r="K32" i="41" s="1"/>
  <c r="C33" i="41"/>
  <c r="J33" i="41" s="1"/>
  <c r="K33" i="41" s="1"/>
  <c r="C34" i="41"/>
  <c r="E34" i="41" s="1"/>
  <c r="C35" i="41"/>
  <c r="E35" i="41" s="1"/>
  <c r="C36" i="41"/>
  <c r="E36" i="41" s="1"/>
  <c r="C37" i="41"/>
  <c r="J37" i="41" s="1"/>
  <c r="K37" i="41" s="1"/>
  <c r="C38" i="41"/>
  <c r="C38" i="42" s="1"/>
  <c r="J38" i="42" s="1"/>
  <c r="K38" i="42" s="1"/>
  <c r="C39" i="41"/>
  <c r="C39" i="42" s="1"/>
  <c r="E37" i="41"/>
  <c r="E27" i="41"/>
  <c r="E12" i="41"/>
  <c r="C39" i="40"/>
  <c r="C38" i="40"/>
  <c r="E38" i="40" s="1"/>
  <c r="C37" i="40"/>
  <c r="C36" i="40"/>
  <c r="C35" i="40"/>
  <c r="C34" i="40"/>
  <c r="C33" i="40"/>
  <c r="C32" i="40"/>
  <c r="E32" i="40" s="1"/>
  <c r="C31" i="40"/>
  <c r="C30" i="40"/>
  <c r="E30" i="40" s="1"/>
  <c r="C29" i="40"/>
  <c r="C27" i="40"/>
  <c r="C26" i="40"/>
  <c r="C25" i="40"/>
  <c r="D25" i="40" s="1"/>
  <c r="C24" i="40"/>
  <c r="C23" i="40"/>
  <c r="C22" i="40"/>
  <c r="C9" i="40"/>
  <c r="C10" i="40"/>
  <c r="C11" i="40"/>
  <c r="C12" i="40"/>
  <c r="C13" i="40"/>
  <c r="C14" i="40"/>
  <c r="C15" i="40"/>
  <c r="C16" i="40"/>
  <c r="C17" i="40"/>
  <c r="C18" i="40"/>
  <c r="C19" i="40"/>
  <c r="C20" i="40"/>
  <c r="C8" i="40"/>
  <c r="E36" i="40"/>
  <c r="D36" i="40"/>
  <c r="F36" i="40" s="1"/>
  <c r="E34" i="40"/>
  <c r="D34" i="40"/>
  <c r="D32" i="40"/>
  <c r="E27" i="40"/>
  <c r="D27" i="40"/>
  <c r="F27" i="40" s="1"/>
  <c r="E25" i="40"/>
  <c r="E23" i="40"/>
  <c r="D23" i="40"/>
  <c r="F23" i="40" s="1"/>
  <c r="F20" i="40"/>
  <c r="E20" i="40"/>
  <c r="D20" i="40"/>
  <c r="D18" i="40"/>
  <c r="E14" i="40"/>
  <c r="D14" i="40"/>
  <c r="F14" i="40" s="1"/>
  <c r="E12" i="40"/>
  <c r="D12" i="40"/>
  <c r="F12" i="40" s="1"/>
  <c r="E10" i="40"/>
  <c r="D10" i="40"/>
  <c r="F10" i="40" s="1"/>
  <c r="C20" i="39"/>
  <c r="E20" i="39" s="1"/>
  <c r="C19" i="39"/>
  <c r="C18" i="39"/>
  <c r="C17" i="39"/>
  <c r="C16" i="39"/>
  <c r="C15" i="39"/>
  <c r="E15" i="39" s="1"/>
  <c r="C14" i="39"/>
  <c r="C13" i="39"/>
  <c r="E13" i="39" s="1"/>
  <c r="C12" i="39"/>
  <c r="E12" i="39" s="1"/>
  <c r="C11" i="39"/>
  <c r="C10" i="39"/>
  <c r="C9" i="39"/>
  <c r="C8" i="39"/>
  <c r="E8" i="39" s="1"/>
  <c r="C22" i="39"/>
  <c r="E22" i="39" s="1"/>
  <c r="C23" i="39"/>
  <c r="E23" i="39" s="1"/>
  <c r="C24" i="39"/>
  <c r="C25" i="39"/>
  <c r="E25" i="39" s="1"/>
  <c r="C26" i="39"/>
  <c r="E26" i="39" s="1"/>
  <c r="C39" i="39"/>
  <c r="C38" i="39"/>
  <c r="C37" i="39"/>
  <c r="C36" i="39"/>
  <c r="C35" i="39"/>
  <c r="C34" i="39"/>
  <c r="D34" i="39" s="1"/>
  <c r="C33" i="39"/>
  <c r="E33" i="39" s="1"/>
  <c r="C32" i="39"/>
  <c r="E32" i="39" s="1"/>
  <c r="C31" i="39"/>
  <c r="E31" i="39" s="1"/>
  <c r="C30" i="39"/>
  <c r="E30" i="39" s="1"/>
  <c r="C29" i="39"/>
  <c r="C27" i="39"/>
  <c r="E9" i="39"/>
  <c r="E14" i="39"/>
  <c r="E17" i="39"/>
  <c r="E18" i="39"/>
  <c r="E39" i="39"/>
  <c r="E38" i="39"/>
  <c r="D38" i="39"/>
  <c r="E37" i="39"/>
  <c r="E36" i="39"/>
  <c r="D36" i="39"/>
  <c r="E35" i="39"/>
  <c r="D30" i="39"/>
  <c r="E29" i="39"/>
  <c r="E27" i="39"/>
  <c r="D27" i="39"/>
  <c r="E16" i="39"/>
  <c r="D16" i="39"/>
  <c r="F16" i="39" s="1"/>
  <c r="C20" i="38"/>
  <c r="E20" i="38" s="1"/>
  <c r="C19" i="38"/>
  <c r="D19" i="38" s="1"/>
  <c r="C18" i="38"/>
  <c r="C17" i="38"/>
  <c r="C16" i="38"/>
  <c r="C15" i="38"/>
  <c r="C14" i="38"/>
  <c r="C13" i="38"/>
  <c r="D13" i="38" s="1"/>
  <c r="C12" i="38"/>
  <c r="C11" i="38"/>
  <c r="D11" i="38" s="1"/>
  <c r="C10" i="38"/>
  <c r="E10" i="38" s="1"/>
  <c r="C9" i="38"/>
  <c r="C8" i="38"/>
  <c r="C25" i="38"/>
  <c r="C24" i="38"/>
  <c r="C23" i="38"/>
  <c r="E23" i="38" s="1"/>
  <c r="C22" i="38"/>
  <c r="C26" i="38"/>
  <c r="C39" i="38"/>
  <c r="D39" i="38" s="1"/>
  <c r="C38" i="38"/>
  <c r="C37" i="38"/>
  <c r="D37" i="38" s="1"/>
  <c r="C36" i="38"/>
  <c r="C35" i="38"/>
  <c r="C34" i="38"/>
  <c r="D34" i="38" s="1"/>
  <c r="C33" i="38"/>
  <c r="C32" i="38"/>
  <c r="D32" i="38" s="1"/>
  <c r="C31" i="38"/>
  <c r="D31" i="38" s="1"/>
  <c r="C30" i="38"/>
  <c r="C29" i="38"/>
  <c r="C27" i="38"/>
  <c r="E25" i="38"/>
  <c r="D22" i="38"/>
  <c r="D9" i="38"/>
  <c r="D16" i="38"/>
  <c r="D17" i="38"/>
  <c r="E8" i="38"/>
  <c r="D38" i="38"/>
  <c r="D36" i="38"/>
  <c r="D35" i="38"/>
  <c r="D33" i="38"/>
  <c r="D30" i="38"/>
  <c r="D29" i="38"/>
  <c r="D27" i="38"/>
  <c r="D24" i="38"/>
  <c r="D12" i="38"/>
  <c r="D14" i="38"/>
  <c r="D15" i="38"/>
  <c r="D20" i="38"/>
  <c r="E38" i="38"/>
  <c r="E36" i="38"/>
  <c r="E32" i="38"/>
  <c r="E30" i="38"/>
  <c r="E27" i="38"/>
  <c r="E16" i="38"/>
  <c r="E14" i="38"/>
  <c r="E12" i="38"/>
  <c r="C40" i="37"/>
  <c r="C39" i="37"/>
  <c r="C38" i="37"/>
  <c r="C37" i="37"/>
  <c r="C36" i="37"/>
  <c r="C35" i="37"/>
  <c r="C34" i="37"/>
  <c r="D34" i="37" s="1"/>
  <c r="C33" i="37"/>
  <c r="C32" i="37"/>
  <c r="C31" i="37"/>
  <c r="C30" i="37"/>
  <c r="C29" i="37"/>
  <c r="C27" i="37"/>
  <c r="C26" i="37"/>
  <c r="C25" i="37"/>
  <c r="D25" i="37" s="1"/>
  <c r="C24" i="37"/>
  <c r="C23" i="37"/>
  <c r="C22" i="37"/>
  <c r="C9" i="37"/>
  <c r="C10" i="37"/>
  <c r="D10" i="37" s="1"/>
  <c r="C11" i="37"/>
  <c r="C12" i="37"/>
  <c r="C13" i="37"/>
  <c r="C14" i="37"/>
  <c r="C15" i="37"/>
  <c r="C16" i="37"/>
  <c r="E16" i="37" s="1"/>
  <c r="C17" i="37"/>
  <c r="C18" i="37"/>
  <c r="D18" i="37" s="1"/>
  <c r="C19" i="37"/>
  <c r="C20" i="37"/>
  <c r="C8" i="37"/>
  <c r="E8" i="37" s="1"/>
  <c r="E40" i="37"/>
  <c r="D40" i="37"/>
  <c r="E38" i="37"/>
  <c r="D38" i="37"/>
  <c r="E36" i="37"/>
  <c r="D36" i="37"/>
  <c r="F36" i="37" s="1"/>
  <c r="E32" i="37"/>
  <c r="D32" i="37"/>
  <c r="E30" i="37"/>
  <c r="D30" i="37"/>
  <c r="F30" i="37" s="1"/>
  <c r="E27" i="37"/>
  <c r="D27" i="37"/>
  <c r="F27" i="37" s="1"/>
  <c r="E23" i="37"/>
  <c r="D23" i="37"/>
  <c r="E20" i="37"/>
  <c r="D20" i="37"/>
  <c r="E18" i="37"/>
  <c r="E14" i="37"/>
  <c r="D14" i="37"/>
  <c r="E12" i="37"/>
  <c r="D12" i="37"/>
  <c r="F12" i="37" s="1"/>
  <c r="E10" i="37"/>
  <c r="D40" i="36"/>
  <c r="C20" i="36"/>
  <c r="C19" i="36"/>
  <c r="C18" i="36"/>
  <c r="C17" i="36"/>
  <c r="C16" i="36"/>
  <c r="C15" i="36"/>
  <c r="D15" i="36" s="1"/>
  <c r="C14" i="36"/>
  <c r="D14" i="36" s="1"/>
  <c r="C13" i="36"/>
  <c r="D13" i="36" s="1"/>
  <c r="C12" i="36"/>
  <c r="C11" i="36"/>
  <c r="D11" i="36" s="1"/>
  <c r="C10" i="36"/>
  <c r="C9" i="36"/>
  <c r="D9" i="36" s="1"/>
  <c r="C8" i="36"/>
  <c r="C26" i="36"/>
  <c r="C25" i="36"/>
  <c r="D25" i="36" s="1"/>
  <c r="C24" i="36"/>
  <c r="D24" i="36" s="1"/>
  <c r="C23" i="36"/>
  <c r="D23" i="36" s="1"/>
  <c r="C22" i="36"/>
  <c r="C27" i="36"/>
  <c r="D8" i="36"/>
  <c r="D38" i="36"/>
  <c r="D30" i="36"/>
  <c r="D26" i="36"/>
  <c r="D22" i="36"/>
  <c r="D10" i="36"/>
  <c r="D12" i="36"/>
  <c r="D17" i="36"/>
  <c r="D18" i="36"/>
  <c r="D20" i="36"/>
  <c r="C40" i="36"/>
  <c r="C39" i="36"/>
  <c r="D39" i="36" s="1"/>
  <c r="C38" i="36"/>
  <c r="C37" i="36"/>
  <c r="D37" i="36" s="1"/>
  <c r="C36" i="36"/>
  <c r="D36" i="36" s="1"/>
  <c r="C35" i="36"/>
  <c r="D35" i="36" s="1"/>
  <c r="C34" i="36"/>
  <c r="D34" i="36" s="1"/>
  <c r="C33" i="36"/>
  <c r="D33" i="36" s="1"/>
  <c r="C32" i="36"/>
  <c r="D32" i="36" s="1"/>
  <c r="C31" i="36"/>
  <c r="E31" i="36" s="1"/>
  <c r="C30" i="36"/>
  <c r="C29" i="36"/>
  <c r="D29" i="36" s="1"/>
  <c r="F35" i="44" l="1"/>
  <c r="F32" i="44"/>
  <c r="F38" i="44"/>
  <c r="E8" i="44"/>
  <c r="J9" i="44"/>
  <c r="K9" i="44" s="1"/>
  <c r="E12" i="44"/>
  <c r="J13" i="44"/>
  <c r="K13" i="44" s="1"/>
  <c r="E16" i="44"/>
  <c r="J17" i="44"/>
  <c r="K17" i="44" s="1"/>
  <c r="E20" i="44"/>
  <c r="J22" i="44"/>
  <c r="K22" i="44" s="1"/>
  <c r="E25" i="44"/>
  <c r="J26" i="44"/>
  <c r="K26" i="44" s="1"/>
  <c r="E30" i="44"/>
  <c r="J31" i="44"/>
  <c r="K31" i="44" s="1"/>
  <c r="E34" i="44"/>
  <c r="J35" i="44"/>
  <c r="K35" i="44" s="1"/>
  <c r="E38" i="44"/>
  <c r="J39" i="44"/>
  <c r="K39" i="44" s="1"/>
  <c r="F8" i="44"/>
  <c r="F11" i="44"/>
  <c r="F15" i="44"/>
  <c r="F16" i="44"/>
  <c r="F19" i="44"/>
  <c r="F24" i="44"/>
  <c r="F25" i="44"/>
  <c r="F29" i="44"/>
  <c r="F30" i="44"/>
  <c r="F33" i="44"/>
  <c r="F34" i="44"/>
  <c r="F37" i="44"/>
  <c r="F12" i="44"/>
  <c r="F20" i="44"/>
  <c r="J8" i="44"/>
  <c r="K8" i="44" s="1"/>
  <c r="E11" i="44"/>
  <c r="E15" i="44"/>
  <c r="J16" i="44"/>
  <c r="K16" i="44" s="1"/>
  <c r="E19" i="44"/>
  <c r="E24" i="44"/>
  <c r="J25" i="44"/>
  <c r="K25" i="44" s="1"/>
  <c r="E29" i="44"/>
  <c r="J30" i="44"/>
  <c r="K30" i="44" s="1"/>
  <c r="E33" i="44"/>
  <c r="J34" i="44"/>
  <c r="K34" i="44" s="1"/>
  <c r="E37" i="44"/>
  <c r="F10" i="44"/>
  <c r="F14" i="44"/>
  <c r="F18" i="44"/>
  <c r="F23" i="44"/>
  <c r="F27" i="44"/>
  <c r="F36" i="44"/>
  <c r="E40" i="44"/>
  <c r="F40" i="44"/>
  <c r="F13" i="43"/>
  <c r="F31" i="43"/>
  <c r="F11" i="43"/>
  <c r="F29" i="43"/>
  <c r="F22" i="43"/>
  <c r="F39" i="43"/>
  <c r="F19" i="43"/>
  <c r="F37" i="43"/>
  <c r="E8" i="43"/>
  <c r="J9" i="43"/>
  <c r="K9" i="43" s="1"/>
  <c r="E12" i="43"/>
  <c r="J13" i="43"/>
  <c r="K13" i="43" s="1"/>
  <c r="E16" i="43"/>
  <c r="J17" i="43"/>
  <c r="K17" i="43" s="1"/>
  <c r="E20" i="43"/>
  <c r="J22" i="43"/>
  <c r="K22" i="43" s="1"/>
  <c r="E25" i="43"/>
  <c r="J26" i="43"/>
  <c r="K26" i="43" s="1"/>
  <c r="E30" i="43"/>
  <c r="F30" i="43" s="1"/>
  <c r="J31" i="43"/>
  <c r="K31" i="43" s="1"/>
  <c r="E34" i="43"/>
  <c r="J35" i="43"/>
  <c r="K35" i="43" s="1"/>
  <c r="E38" i="43"/>
  <c r="F38" i="43" s="1"/>
  <c r="J39" i="43"/>
  <c r="K39" i="43" s="1"/>
  <c r="F12" i="43"/>
  <c r="F16" i="43"/>
  <c r="F20" i="43"/>
  <c r="F8" i="43"/>
  <c r="F25" i="43"/>
  <c r="F34" i="43"/>
  <c r="J8" i="43"/>
  <c r="K8" i="43" s="1"/>
  <c r="J25" i="43"/>
  <c r="K25" i="43" s="1"/>
  <c r="F38" i="41"/>
  <c r="E38" i="41"/>
  <c r="E20" i="41"/>
  <c r="F12" i="41"/>
  <c r="E25" i="41"/>
  <c r="J39" i="42"/>
  <c r="K39" i="42" s="1"/>
  <c r="C15" i="42"/>
  <c r="E15" i="42" s="1"/>
  <c r="C23" i="42"/>
  <c r="J23" i="42" s="1"/>
  <c r="K23" i="42" s="1"/>
  <c r="C32" i="42"/>
  <c r="J32" i="42" s="1"/>
  <c r="K32" i="42" s="1"/>
  <c r="J36" i="41"/>
  <c r="K36" i="41" s="1"/>
  <c r="E30" i="41"/>
  <c r="C14" i="42"/>
  <c r="J14" i="42" s="1"/>
  <c r="K14" i="42" s="1"/>
  <c r="C24" i="42"/>
  <c r="J24" i="42" s="1"/>
  <c r="K24" i="42" s="1"/>
  <c r="C33" i="42"/>
  <c r="J33" i="42" s="1"/>
  <c r="K33" i="42" s="1"/>
  <c r="J35" i="41"/>
  <c r="K35" i="41" s="1"/>
  <c r="J31" i="41"/>
  <c r="K31" i="41" s="1"/>
  <c r="J26" i="41"/>
  <c r="K26" i="41" s="1"/>
  <c r="J22" i="41"/>
  <c r="K22" i="41" s="1"/>
  <c r="J17" i="41"/>
  <c r="K17" i="41" s="1"/>
  <c r="J13" i="41"/>
  <c r="K13" i="41" s="1"/>
  <c r="J9" i="41"/>
  <c r="K9" i="41" s="1"/>
  <c r="C8" i="42"/>
  <c r="J8" i="42" s="1"/>
  <c r="K8" i="42" s="1"/>
  <c r="C13" i="42"/>
  <c r="J13" i="42" s="1"/>
  <c r="K13" i="42" s="1"/>
  <c r="C25" i="42"/>
  <c r="J25" i="42" s="1"/>
  <c r="K25" i="42" s="1"/>
  <c r="C34" i="42"/>
  <c r="J34" i="42" s="1"/>
  <c r="K34" i="42" s="1"/>
  <c r="J39" i="41"/>
  <c r="K39" i="41" s="1"/>
  <c r="C20" i="42"/>
  <c r="J20" i="42" s="1"/>
  <c r="K20" i="42" s="1"/>
  <c r="C12" i="42"/>
  <c r="J12" i="42" s="1"/>
  <c r="K12" i="42" s="1"/>
  <c r="C26" i="42"/>
  <c r="C35" i="42"/>
  <c r="J35" i="42" s="1"/>
  <c r="K35" i="42" s="1"/>
  <c r="J34" i="41"/>
  <c r="K34" i="41" s="1"/>
  <c r="J30" i="41"/>
  <c r="K30" i="41" s="1"/>
  <c r="J16" i="41"/>
  <c r="K16" i="41" s="1"/>
  <c r="C19" i="42"/>
  <c r="J19" i="42" s="1"/>
  <c r="K19" i="42" s="1"/>
  <c r="C11" i="42"/>
  <c r="J11" i="42" s="1"/>
  <c r="K11" i="42" s="1"/>
  <c r="C27" i="42"/>
  <c r="J27" i="42" s="1"/>
  <c r="K27" i="42" s="1"/>
  <c r="C36" i="42"/>
  <c r="J36" i="42" s="1"/>
  <c r="K36" i="42" s="1"/>
  <c r="J38" i="41"/>
  <c r="K38" i="41" s="1"/>
  <c r="C18" i="42"/>
  <c r="J18" i="42" s="1"/>
  <c r="K18" i="42" s="1"/>
  <c r="C10" i="42"/>
  <c r="J10" i="42" s="1"/>
  <c r="K10" i="42" s="1"/>
  <c r="C29" i="42"/>
  <c r="J29" i="42" s="1"/>
  <c r="K29" i="42" s="1"/>
  <c r="C37" i="42"/>
  <c r="C17" i="42"/>
  <c r="C9" i="42"/>
  <c r="C22" i="42"/>
  <c r="C31" i="42"/>
  <c r="J31" i="42" s="1"/>
  <c r="K31" i="42" s="1"/>
  <c r="J27" i="41"/>
  <c r="K27" i="41" s="1"/>
  <c r="J23" i="41"/>
  <c r="K23" i="41" s="1"/>
  <c r="J18" i="41"/>
  <c r="K18" i="41" s="1"/>
  <c r="J14" i="41"/>
  <c r="K14" i="41" s="1"/>
  <c r="J10" i="41"/>
  <c r="K10" i="41" s="1"/>
  <c r="C40" i="39"/>
  <c r="E32" i="41"/>
  <c r="E23" i="41"/>
  <c r="F23" i="41" s="1"/>
  <c r="F27" i="41"/>
  <c r="E10" i="41"/>
  <c r="F10" i="41" s="1"/>
  <c r="F36" i="41"/>
  <c r="F34" i="41"/>
  <c r="F25" i="41"/>
  <c r="F18" i="41"/>
  <c r="E26" i="42"/>
  <c r="E39" i="42"/>
  <c r="F39" i="42" s="1"/>
  <c r="E11" i="42"/>
  <c r="E12" i="42"/>
  <c r="E16" i="42"/>
  <c r="E25" i="42"/>
  <c r="E30" i="42"/>
  <c r="E32" i="42"/>
  <c r="E34" i="42"/>
  <c r="E36" i="42"/>
  <c r="E38" i="42"/>
  <c r="E24" i="42"/>
  <c r="E29" i="42"/>
  <c r="F20" i="41"/>
  <c r="F14" i="41"/>
  <c r="E16" i="41"/>
  <c r="E8" i="41"/>
  <c r="F9" i="41"/>
  <c r="F13" i="41"/>
  <c r="F17" i="41"/>
  <c r="F22" i="41"/>
  <c r="F26" i="41"/>
  <c r="F31" i="41"/>
  <c r="F35" i="41"/>
  <c r="F37" i="41"/>
  <c r="E11" i="41"/>
  <c r="E15" i="41"/>
  <c r="E19" i="41"/>
  <c r="E24" i="41"/>
  <c r="E29" i="41"/>
  <c r="E33" i="41"/>
  <c r="E39" i="41"/>
  <c r="F25" i="40"/>
  <c r="F32" i="40"/>
  <c r="F34" i="40"/>
  <c r="D30" i="40"/>
  <c r="F30" i="40" s="1"/>
  <c r="D38" i="40"/>
  <c r="F38" i="40" s="1"/>
  <c r="E18" i="40"/>
  <c r="F18" i="40" s="1"/>
  <c r="D16" i="40"/>
  <c r="E16" i="40"/>
  <c r="D8" i="40"/>
  <c r="E8" i="40"/>
  <c r="D9" i="40"/>
  <c r="F9" i="40" s="1"/>
  <c r="D11" i="40"/>
  <c r="D13" i="40"/>
  <c r="F13" i="40" s="1"/>
  <c r="D15" i="40"/>
  <c r="D17" i="40"/>
  <c r="D19" i="40"/>
  <c r="D22" i="40"/>
  <c r="D24" i="40"/>
  <c r="D26" i="40"/>
  <c r="F26" i="40" s="1"/>
  <c r="D29" i="40"/>
  <c r="D31" i="40"/>
  <c r="F31" i="40" s="1"/>
  <c r="D33" i="40"/>
  <c r="D35" i="40"/>
  <c r="D37" i="40"/>
  <c r="D39" i="40"/>
  <c r="E9" i="40"/>
  <c r="E11" i="40"/>
  <c r="F11" i="40" s="1"/>
  <c r="E13" i="40"/>
  <c r="E15" i="40"/>
  <c r="F15" i="40" s="1"/>
  <c r="E17" i="40"/>
  <c r="F17" i="40" s="1"/>
  <c r="E19" i="40"/>
  <c r="E22" i="40"/>
  <c r="E24" i="40"/>
  <c r="E26" i="40"/>
  <c r="E29" i="40"/>
  <c r="E31" i="40"/>
  <c r="E33" i="40"/>
  <c r="E35" i="40"/>
  <c r="E37" i="40"/>
  <c r="E39" i="40"/>
  <c r="F30" i="39"/>
  <c r="E34" i="39"/>
  <c r="F34" i="39"/>
  <c r="F36" i="39"/>
  <c r="F38" i="39"/>
  <c r="E10" i="39"/>
  <c r="D18" i="39"/>
  <c r="F18" i="39" s="1"/>
  <c r="E11" i="39"/>
  <c r="E19" i="39"/>
  <c r="D10" i="39"/>
  <c r="F10" i="39" s="1"/>
  <c r="D12" i="39"/>
  <c r="D20" i="39"/>
  <c r="F20" i="39" s="1"/>
  <c r="E24" i="39"/>
  <c r="D23" i="39"/>
  <c r="F23" i="39" s="1"/>
  <c r="D25" i="39"/>
  <c r="F25" i="39" s="1"/>
  <c r="D32" i="39"/>
  <c r="F32" i="39" s="1"/>
  <c r="F27" i="39"/>
  <c r="F12" i="39"/>
  <c r="D14" i="39"/>
  <c r="F14" i="39" s="1"/>
  <c r="D8" i="39"/>
  <c r="F8" i="39" s="1"/>
  <c r="D9" i="39"/>
  <c r="F9" i="39" s="1"/>
  <c r="D11" i="39"/>
  <c r="D13" i="39"/>
  <c r="F13" i="39" s="1"/>
  <c r="D15" i="39"/>
  <c r="F15" i="39" s="1"/>
  <c r="D17" i="39"/>
  <c r="F17" i="39" s="1"/>
  <c r="D19" i="39"/>
  <c r="D22" i="39"/>
  <c r="F22" i="39" s="1"/>
  <c r="D24" i="39"/>
  <c r="D26" i="39"/>
  <c r="F26" i="39" s="1"/>
  <c r="D29" i="39"/>
  <c r="F29" i="39" s="1"/>
  <c r="D31" i="39"/>
  <c r="F31" i="39" s="1"/>
  <c r="D33" i="39"/>
  <c r="F33" i="39" s="1"/>
  <c r="D35" i="39"/>
  <c r="F35" i="39" s="1"/>
  <c r="D37" i="39"/>
  <c r="F37" i="39" s="1"/>
  <c r="D39" i="39"/>
  <c r="F39" i="39" s="1"/>
  <c r="D40" i="38"/>
  <c r="F40" i="38" s="1"/>
  <c r="D18" i="38"/>
  <c r="D23" i="38"/>
  <c r="F23" i="38" s="1"/>
  <c r="D26" i="38"/>
  <c r="E34" i="38"/>
  <c r="F34" i="38" s="1"/>
  <c r="D25" i="38"/>
  <c r="F25" i="38" s="1"/>
  <c r="D10" i="38"/>
  <c r="F10" i="38" s="1"/>
  <c r="E18" i="38"/>
  <c r="D8" i="38"/>
  <c r="F22" i="38"/>
  <c r="E9" i="38"/>
  <c r="F9" i="38" s="1"/>
  <c r="E11" i="38"/>
  <c r="F11" i="38" s="1"/>
  <c r="E13" i="38"/>
  <c r="F13" i="38" s="1"/>
  <c r="E15" i="38"/>
  <c r="F15" i="38" s="1"/>
  <c r="E17" i="38"/>
  <c r="F17" i="38" s="1"/>
  <c r="E19" i="38"/>
  <c r="F19" i="38" s="1"/>
  <c r="E22" i="38"/>
  <c r="E24" i="38"/>
  <c r="F24" i="38" s="1"/>
  <c r="E26" i="38"/>
  <c r="E29" i="38"/>
  <c r="F29" i="38" s="1"/>
  <c r="E31" i="38"/>
  <c r="F31" i="38" s="1"/>
  <c r="E33" i="38"/>
  <c r="F33" i="38" s="1"/>
  <c r="E35" i="38"/>
  <c r="F35" i="38" s="1"/>
  <c r="E37" i="38"/>
  <c r="F37" i="38" s="1"/>
  <c r="E39" i="38"/>
  <c r="F39" i="38" s="1"/>
  <c r="F8" i="38"/>
  <c r="F12" i="38"/>
  <c r="F14" i="38"/>
  <c r="F16" i="38"/>
  <c r="F20" i="38"/>
  <c r="F27" i="38"/>
  <c r="F30" i="38"/>
  <c r="F32" i="38"/>
  <c r="F36" i="38"/>
  <c r="F38" i="38"/>
  <c r="F20" i="37"/>
  <c r="F18" i="37"/>
  <c r="F10" i="37"/>
  <c r="F14" i="37"/>
  <c r="E25" i="37"/>
  <c r="F25" i="37" s="1"/>
  <c r="E34" i="37"/>
  <c r="F34" i="37" s="1"/>
  <c r="F38" i="37"/>
  <c r="F23" i="37"/>
  <c r="F32" i="37"/>
  <c r="F40" i="37"/>
  <c r="D16" i="37"/>
  <c r="F16" i="37" s="1"/>
  <c r="D8" i="37"/>
  <c r="F8" i="37" s="1"/>
  <c r="D9" i="37"/>
  <c r="D11" i="37"/>
  <c r="D13" i="37"/>
  <c r="F13" i="37" s="1"/>
  <c r="D15" i="37"/>
  <c r="D17" i="37"/>
  <c r="F17" i="37" s="1"/>
  <c r="D19" i="37"/>
  <c r="D22" i="37"/>
  <c r="D24" i="37"/>
  <c r="F24" i="37" s="1"/>
  <c r="D26" i="37"/>
  <c r="D29" i="37"/>
  <c r="F29" i="37" s="1"/>
  <c r="D31" i="37"/>
  <c r="D33" i="37"/>
  <c r="D35" i="37"/>
  <c r="D37" i="37"/>
  <c r="F37" i="37" s="1"/>
  <c r="D39" i="37"/>
  <c r="E9" i="37"/>
  <c r="E11" i="37"/>
  <c r="E13" i="37"/>
  <c r="E15" i="37"/>
  <c r="E17" i="37"/>
  <c r="E19" i="37"/>
  <c r="E22" i="37"/>
  <c r="E24" i="37"/>
  <c r="E26" i="37"/>
  <c r="F26" i="37" s="1"/>
  <c r="E29" i="37"/>
  <c r="E31" i="37"/>
  <c r="E33" i="37"/>
  <c r="E35" i="37"/>
  <c r="E37" i="37"/>
  <c r="E39" i="37"/>
  <c r="D31" i="36"/>
  <c r="D16" i="36"/>
  <c r="D19" i="36"/>
  <c r="D27" i="36"/>
  <c r="E27" i="42" l="1"/>
  <c r="E23" i="42"/>
  <c r="E18" i="42"/>
  <c r="F18" i="42" s="1"/>
  <c r="E10" i="42"/>
  <c r="F23" i="42"/>
  <c r="F35" i="42"/>
  <c r="E8" i="42"/>
  <c r="F29" i="42"/>
  <c r="E31" i="42"/>
  <c r="E14" i="42"/>
  <c r="F14" i="42"/>
  <c r="E13" i="42"/>
  <c r="F13" i="42" s="1"/>
  <c r="F30" i="41"/>
  <c r="F19" i="42"/>
  <c r="E33" i="42"/>
  <c r="E35" i="42"/>
  <c r="F32" i="42"/>
  <c r="E37" i="42"/>
  <c r="F37" i="42" s="1"/>
  <c r="J37" i="42"/>
  <c r="K37" i="42" s="1"/>
  <c r="F11" i="42"/>
  <c r="F15" i="42"/>
  <c r="J15" i="42"/>
  <c r="K15" i="42" s="1"/>
  <c r="J17" i="42"/>
  <c r="K17" i="42" s="1"/>
  <c r="E17" i="42"/>
  <c r="E20" i="42"/>
  <c r="F17" i="42"/>
  <c r="E22" i="42"/>
  <c r="F22" i="42" s="1"/>
  <c r="J22" i="42"/>
  <c r="K22" i="42" s="1"/>
  <c r="J26" i="42"/>
  <c r="K26" i="42" s="1"/>
  <c r="F26" i="42"/>
  <c r="F38" i="42"/>
  <c r="E19" i="42"/>
  <c r="J9" i="42"/>
  <c r="K9" i="42" s="1"/>
  <c r="E9" i="42"/>
  <c r="F9" i="42" s="1"/>
  <c r="C40" i="40"/>
  <c r="E40" i="39"/>
  <c r="D40" i="39"/>
  <c r="F40" i="39" s="1"/>
  <c r="F16" i="42"/>
  <c r="F34" i="42"/>
  <c r="F27" i="42"/>
  <c r="F10" i="42"/>
  <c r="F30" i="42"/>
  <c r="F36" i="42"/>
  <c r="F25" i="42"/>
  <c r="F24" i="42"/>
  <c r="F12" i="42"/>
  <c r="F32" i="41"/>
  <c r="F39" i="41"/>
  <c r="F16" i="41"/>
  <c r="F8" i="41"/>
  <c r="F24" i="41"/>
  <c r="F19" i="41"/>
  <c r="F15" i="41"/>
  <c r="F33" i="41"/>
  <c r="F29" i="41"/>
  <c r="F11" i="41"/>
  <c r="F29" i="40"/>
  <c r="F22" i="40"/>
  <c r="F37" i="40"/>
  <c r="F19" i="40"/>
  <c r="F8" i="40"/>
  <c r="F16" i="40"/>
  <c r="F33" i="40"/>
  <c r="F39" i="40"/>
  <c r="F35" i="40"/>
  <c r="F24" i="40"/>
  <c r="F11" i="39"/>
  <c r="F19" i="39"/>
  <c r="F24" i="39"/>
  <c r="F18" i="38"/>
  <c r="F26" i="38"/>
  <c r="F11" i="37"/>
  <c r="F19" i="37"/>
  <c r="F35" i="37"/>
  <c r="F33" i="37"/>
  <c r="F31" i="37"/>
  <c r="F39" i="37"/>
  <c r="F22" i="37"/>
  <c r="F15" i="37"/>
  <c r="F9" i="37"/>
  <c r="F20" i="42" l="1"/>
  <c r="F8" i="42"/>
  <c r="F31" i="42"/>
  <c r="F33" i="42"/>
  <c r="D40" i="40"/>
  <c r="C40" i="41"/>
  <c r="J40" i="41" s="1"/>
  <c r="K40" i="41" s="1"/>
  <c r="E40" i="40"/>
  <c r="F40" i="40" s="1"/>
  <c r="E40" i="36"/>
  <c r="F40" i="36"/>
  <c r="E38" i="36"/>
  <c r="F38" i="36"/>
  <c r="E36" i="36"/>
  <c r="E34" i="36"/>
  <c r="F34" i="36"/>
  <c r="E32" i="36"/>
  <c r="F32" i="36" s="1"/>
  <c r="E30" i="36"/>
  <c r="F30" i="36" s="1"/>
  <c r="E27" i="36"/>
  <c r="E25" i="36"/>
  <c r="E23" i="36"/>
  <c r="F23" i="36" s="1"/>
  <c r="E20" i="36"/>
  <c r="F20" i="36" s="1"/>
  <c r="E18" i="36"/>
  <c r="F18" i="36" s="1"/>
  <c r="E16" i="36"/>
  <c r="F16" i="36" s="1"/>
  <c r="E14" i="36"/>
  <c r="F14" i="36" s="1"/>
  <c r="E12" i="36"/>
  <c r="E10" i="36"/>
  <c r="F10" i="36" s="1"/>
  <c r="E8" i="36"/>
  <c r="F8" i="36" s="1"/>
  <c r="N15" i="35"/>
  <c r="C40" i="33"/>
  <c r="C31" i="33"/>
  <c r="C32" i="33"/>
  <c r="C23" i="33"/>
  <c r="C15" i="33"/>
  <c r="C40" i="32"/>
  <c r="C39" i="32"/>
  <c r="C39" i="33" s="1"/>
  <c r="C38" i="32"/>
  <c r="C38" i="33" s="1"/>
  <c r="C37" i="32"/>
  <c r="C37" i="33" s="1"/>
  <c r="C36" i="32"/>
  <c r="C36" i="33" s="1"/>
  <c r="C35" i="32"/>
  <c r="C35" i="33" s="1"/>
  <c r="C34" i="32"/>
  <c r="C34" i="33" s="1"/>
  <c r="C33" i="32"/>
  <c r="C33" i="33" s="1"/>
  <c r="C32" i="32"/>
  <c r="C31" i="32"/>
  <c r="C30" i="32"/>
  <c r="C30" i="33" s="1"/>
  <c r="C29" i="32"/>
  <c r="C29" i="33" s="1"/>
  <c r="C27" i="32"/>
  <c r="E27" i="32" s="1"/>
  <c r="C26" i="32"/>
  <c r="C26" i="33" s="1"/>
  <c r="C25" i="32"/>
  <c r="C25" i="33" s="1"/>
  <c r="C24" i="32"/>
  <c r="C24" i="33" s="1"/>
  <c r="C23" i="32"/>
  <c r="C22" i="32"/>
  <c r="C22" i="33" s="1"/>
  <c r="C9" i="32"/>
  <c r="C9" i="33" s="1"/>
  <c r="C10" i="32"/>
  <c r="C10" i="33" s="1"/>
  <c r="C11" i="32"/>
  <c r="C11" i="33" s="1"/>
  <c r="C12" i="32"/>
  <c r="C12" i="33" s="1"/>
  <c r="C13" i="32"/>
  <c r="C13" i="33" s="1"/>
  <c r="C14" i="32"/>
  <c r="C14" i="33" s="1"/>
  <c r="C15" i="32"/>
  <c r="C16" i="32"/>
  <c r="E16" i="32" s="1"/>
  <c r="C17" i="32"/>
  <c r="C17" i="33" s="1"/>
  <c r="C18" i="32"/>
  <c r="C18" i="33" s="1"/>
  <c r="C19" i="32"/>
  <c r="C19" i="33" s="1"/>
  <c r="C20" i="32"/>
  <c r="C20" i="33" s="1"/>
  <c r="C8" i="32"/>
  <c r="C8" i="33" s="1"/>
  <c r="E40" i="32"/>
  <c r="E36" i="32"/>
  <c r="D36" i="32"/>
  <c r="E34" i="32"/>
  <c r="D34" i="32"/>
  <c r="F34" i="32" s="1"/>
  <c r="E32" i="32"/>
  <c r="D32" i="32"/>
  <c r="F32" i="32" s="1"/>
  <c r="E23" i="32"/>
  <c r="D23" i="32"/>
  <c r="F23" i="32" s="1"/>
  <c r="E20" i="32"/>
  <c r="D20" i="32"/>
  <c r="E14" i="32"/>
  <c r="F14" i="32" s="1"/>
  <c r="D14" i="32"/>
  <c r="E12" i="32"/>
  <c r="D12" i="32"/>
  <c r="E8" i="32"/>
  <c r="D8" i="32"/>
  <c r="F8" i="32" s="1"/>
  <c r="C40" i="31"/>
  <c r="C39" i="31"/>
  <c r="C38" i="31"/>
  <c r="E38" i="31" s="1"/>
  <c r="C37" i="31"/>
  <c r="C36" i="31"/>
  <c r="E36" i="31" s="1"/>
  <c r="C35" i="31"/>
  <c r="C34" i="31"/>
  <c r="E34" i="31" s="1"/>
  <c r="C33" i="31"/>
  <c r="C32" i="31"/>
  <c r="C31" i="31"/>
  <c r="C30" i="31"/>
  <c r="E30" i="31" s="1"/>
  <c r="C29" i="31"/>
  <c r="C27" i="31"/>
  <c r="C26" i="31"/>
  <c r="C25" i="31"/>
  <c r="E25" i="31" s="1"/>
  <c r="C24" i="31"/>
  <c r="C23" i="31"/>
  <c r="E23" i="31" s="1"/>
  <c r="C22" i="31"/>
  <c r="C9" i="31"/>
  <c r="C10" i="31"/>
  <c r="E10" i="31" s="1"/>
  <c r="C11" i="31"/>
  <c r="C12" i="31"/>
  <c r="C13" i="31"/>
  <c r="C14" i="31"/>
  <c r="E14" i="31" s="1"/>
  <c r="C15" i="31"/>
  <c r="C16" i="31"/>
  <c r="C17" i="31"/>
  <c r="C18" i="31"/>
  <c r="E18" i="31" s="1"/>
  <c r="C19" i="31"/>
  <c r="C20" i="31"/>
  <c r="C8" i="31"/>
  <c r="E40" i="31"/>
  <c r="E32" i="31"/>
  <c r="E27" i="31"/>
  <c r="E20" i="31"/>
  <c r="E16" i="31"/>
  <c r="E12" i="31"/>
  <c r="E9" i="31"/>
  <c r="E8" i="31"/>
  <c r="C33" i="30"/>
  <c r="E33" i="29" s="1"/>
  <c r="C14" i="30"/>
  <c r="C17" i="30"/>
  <c r="E17" i="29" s="1"/>
  <c r="C37" i="28"/>
  <c r="D37" i="28" s="1"/>
  <c r="C38" i="28"/>
  <c r="D38" i="28" s="1"/>
  <c r="C39" i="28"/>
  <c r="E39" i="28" s="1"/>
  <c r="C40" i="28"/>
  <c r="E40" i="28" s="1"/>
  <c r="C34" i="28"/>
  <c r="D34" i="28" s="1"/>
  <c r="C35" i="28"/>
  <c r="D35" i="28" s="1"/>
  <c r="C36" i="28"/>
  <c r="C36" i="30" s="1"/>
  <c r="E36" i="30" s="1"/>
  <c r="C33" i="28"/>
  <c r="D33" i="28" s="1"/>
  <c r="C23" i="28"/>
  <c r="E23" i="28" s="1"/>
  <c r="C24" i="28"/>
  <c r="C24" i="30" s="1"/>
  <c r="C25" i="28"/>
  <c r="E25" i="28" s="1"/>
  <c r="C26" i="28"/>
  <c r="E26" i="28" s="1"/>
  <c r="C27" i="28"/>
  <c r="D27" i="28" s="1"/>
  <c r="C29" i="28"/>
  <c r="C29" i="30" s="1"/>
  <c r="E29" i="29" s="1"/>
  <c r="C30" i="28"/>
  <c r="E30" i="28" s="1"/>
  <c r="C31" i="28"/>
  <c r="D31" i="28" s="1"/>
  <c r="C32" i="28"/>
  <c r="C32" i="30" s="1"/>
  <c r="E32" i="30" s="1"/>
  <c r="C22" i="28"/>
  <c r="D22" i="28" s="1"/>
  <c r="C9" i="28"/>
  <c r="D9" i="28" s="1"/>
  <c r="C10" i="28"/>
  <c r="C10" i="30" s="1"/>
  <c r="C11" i="28"/>
  <c r="C11" i="30" s="1"/>
  <c r="C12" i="28"/>
  <c r="C12" i="30" s="1"/>
  <c r="C13" i="28"/>
  <c r="E13" i="28" s="1"/>
  <c r="C14" i="28"/>
  <c r="C15" i="28"/>
  <c r="C15" i="30" s="1"/>
  <c r="C16" i="28"/>
  <c r="E16" i="28" s="1"/>
  <c r="C17" i="28"/>
  <c r="E17" i="28" s="1"/>
  <c r="C18" i="28"/>
  <c r="C18" i="30" s="1"/>
  <c r="C19" i="28"/>
  <c r="E19" i="28" s="1"/>
  <c r="C20" i="28"/>
  <c r="E20" i="28" s="1"/>
  <c r="C8" i="28"/>
  <c r="E8" i="28" s="1"/>
  <c r="D39" i="28"/>
  <c r="E36" i="28"/>
  <c r="E35" i="28"/>
  <c r="E33" i="28"/>
  <c r="E31" i="28"/>
  <c r="D29" i="28"/>
  <c r="E27" i="28"/>
  <c r="D25" i="28"/>
  <c r="E24" i="28"/>
  <c r="D24" i="28"/>
  <c r="D16" i="28"/>
  <c r="D15" i="28"/>
  <c r="E14" i="28"/>
  <c r="D14" i="28"/>
  <c r="E10" i="28"/>
  <c r="E9" i="28"/>
  <c r="E20" i="27"/>
  <c r="D20" i="27"/>
  <c r="E19" i="27"/>
  <c r="D19" i="27"/>
  <c r="E18" i="27"/>
  <c r="D18" i="27"/>
  <c r="E17" i="27"/>
  <c r="D17" i="27"/>
  <c r="E16" i="27"/>
  <c r="D16" i="27"/>
  <c r="E15" i="27"/>
  <c r="D15" i="27"/>
  <c r="E14" i="27"/>
  <c r="D14" i="27"/>
  <c r="E13" i="27"/>
  <c r="D13" i="27"/>
  <c r="E12" i="27"/>
  <c r="D12" i="27"/>
  <c r="E11" i="27"/>
  <c r="D11" i="27"/>
  <c r="E10" i="27"/>
  <c r="D10" i="27"/>
  <c r="F10" i="27" s="1"/>
  <c r="E9" i="27"/>
  <c r="D9" i="27"/>
  <c r="E8" i="27"/>
  <c r="D8" i="27"/>
  <c r="C40" i="42" l="1"/>
  <c r="J40" i="42" s="1"/>
  <c r="K40" i="42" s="1"/>
  <c r="E40" i="41"/>
  <c r="F40" i="41"/>
  <c r="F12" i="36"/>
  <c r="F27" i="36"/>
  <c r="F36" i="36"/>
  <c r="F25" i="36"/>
  <c r="E9" i="36"/>
  <c r="F9" i="36" s="1"/>
  <c r="E11" i="36"/>
  <c r="F11" i="36" s="1"/>
  <c r="E13" i="36"/>
  <c r="E15" i="36"/>
  <c r="E17" i="36"/>
  <c r="F17" i="36" s="1"/>
  <c r="E19" i="36"/>
  <c r="E22" i="36"/>
  <c r="E24" i="36"/>
  <c r="F24" i="36" s="1"/>
  <c r="E26" i="36"/>
  <c r="F26" i="36" s="1"/>
  <c r="E29" i="36"/>
  <c r="F29" i="36" s="1"/>
  <c r="E33" i="36"/>
  <c r="E35" i="36"/>
  <c r="E37" i="36"/>
  <c r="E39" i="36"/>
  <c r="D38" i="32"/>
  <c r="F12" i="32"/>
  <c r="E30" i="32"/>
  <c r="C27" i="33"/>
  <c r="F20" i="32"/>
  <c r="F36" i="32"/>
  <c r="C16" i="33"/>
  <c r="F30" i="32"/>
  <c r="D30" i="32"/>
  <c r="D25" i="32"/>
  <c r="E25" i="32"/>
  <c r="D27" i="32"/>
  <c r="F27" i="32" s="1"/>
  <c r="E38" i="32"/>
  <c r="F38" i="32" s="1"/>
  <c r="D10" i="32"/>
  <c r="F10" i="32" s="1"/>
  <c r="D18" i="32"/>
  <c r="F18" i="32" s="1"/>
  <c r="D16" i="32"/>
  <c r="F16" i="32" s="1"/>
  <c r="E18" i="32"/>
  <c r="E10" i="32"/>
  <c r="D9" i="33"/>
  <c r="D11" i="33"/>
  <c r="D13" i="33"/>
  <c r="D15" i="33"/>
  <c r="D17" i="33"/>
  <c r="D19" i="33"/>
  <c r="D22" i="33"/>
  <c r="D24" i="33"/>
  <c r="D26" i="33"/>
  <c r="D29" i="33"/>
  <c r="D31" i="33"/>
  <c r="D33" i="33"/>
  <c r="D35" i="33"/>
  <c r="D37" i="33"/>
  <c r="D39" i="33"/>
  <c r="E9" i="33"/>
  <c r="E11" i="33"/>
  <c r="E13" i="33"/>
  <c r="E15" i="33"/>
  <c r="E17" i="33"/>
  <c r="E19" i="33"/>
  <c r="E22" i="33"/>
  <c r="E24" i="33"/>
  <c r="F24" i="33" s="1"/>
  <c r="E26" i="33"/>
  <c r="E29" i="33"/>
  <c r="E31" i="33"/>
  <c r="E33" i="33"/>
  <c r="E35" i="33"/>
  <c r="E37" i="33"/>
  <c r="E39" i="33"/>
  <c r="D8" i="33"/>
  <c r="D10" i="33"/>
  <c r="D12" i="33"/>
  <c r="D14" i="33"/>
  <c r="D16" i="33"/>
  <c r="D18" i="33"/>
  <c r="D20" i="33"/>
  <c r="D23" i="33"/>
  <c r="D25" i="33"/>
  <c r="D27" i="33"/>
  <c r="D30" i="33"/>
  <c r="D32" i="33"/>
  <c r="D34" i="33"/>
  <c r="D36" i="33"/>
  <c r="D38" i="33"/>
  <c r="D40" i="33"/>
  <c r="E8" i="33"/>
  <c r="E10" i="33"/>
  <c r="E12" i="33"/>
  <c r="E14" i="33"/>
  <c r="E16" i="33"/>
  <c r="E18" i="33"/>
  <c r="E20" i="33"/>
  <c r="E23" i="33"/>
  <c r="E25" i="33"/>
  <c r="E27" i="33"/>
  <c r="E30" i="33"/>
  <c r="E32" i="33"/>
  <c r="E34" i="33"/>
  <c r="E36" i="33"/>
  <c r="E38" i="33"/>
  <c r="E40" i="33"/>
  <c r="D9" i="32"/>
  <c r="D11" i="32"/>
  <c r="D13" i="32"/>
  <c r="D15" i="32"/>
  <c r="D17" i="32"/>
  <c r="F17" i="32" s="1"/>
  <c r="D19" i="32"/>
  <c r="D22" i="32"/>
  <c r="D24" i="32"/>
  <c r="D26" i="32"/>
  <c r="D29" i="32"/>
  <c r="D31" i="32"/>
  <c r="D33" i="32"/>
  <c r="D35" i="32"/>
  <c r="D37" i="32"/>
  <c r="F37" i="32" s="1"/>
  <c r="D39" i="32"/>
  <c r="E9" i="32"/>
  <c r="E11" i="32"/>
  <c r="F11" i="32" s="1"/>
  <c r="E13" i="32"/>
  <c r="E15" i="32"/>
  <c r="E17" i="32"/>
  <c r="E19" i="32"/>
  <c r="E22" i="32"/>
  <c r="E24" i="32"/>
  <c r="E26" i="32"/>
  <c r="E29" i="32"/>
  <c r="E31" i="32"/>
  <c r="E33" i="32"/>
  <c r="E35" i="32"/>
  <c r="E37" i="32"/>
  <c r="E39" i="32"/>
  <c r="D40" i="32"/>
  <c r="F40" i="32" s="1"/>
  <c r="E11" i="29"/>
  <c r="D24" i="29"/>
  <c r="E14" i="29"/>
  <c r="D9" i="31"/>
  <c r="F9" i="31" s="1"/>
  <c r="D11" i="31"/>
  <c r="D13" i="31"/>
  <c r="D15" i="31"/>
  <c r="D17" i="31"/>
  <c r="D19" i="31"/>
  <c r="D22" i="31"/>
  <c r="D24" i="31"/>
  <c r="D26" i="31"/>
  <c r="D29" i="31"/>
  <c r="D31" i="31"/>
  <c r="D33" i="31"/>
  <c r="F33" i="31" s="1"/>
  <c r="D35" i="31"/>
  <c r="D37" i="31"/>
  <c r="D39" i="31"/>
  <c r="E11" i="31"/>
  <c r="E13" i="31"/>
  <c r="E15" i="31"/>
  <c r="E17" i="31"/>
  <c r="E19" i="31"/>
  <c r="E22" i="31"/>
  <c r="E24" i="31"/>
  <c r="E26" i="31"/>
  <c r="E29" i="31"/>
  <c r="E31" i="31"/>
  <c r="E33" i="31"/>
  <c r="E35" i="31"/>
  <c r="E37" i="31"/>
  <c r="E39" i="31"/>
  <c r="D8" i="31"/>
  <c r="F8" i="31" s="1"/>
  <c r="D10" i="31"/>
  <c r="F10" i="31" s="1"/>
  <c r="D12" i="31"/>
  <c r="F12" i="31" s="1"/>
  <c r="D14" i="31"/>
  <c r="F14" i="31" s="1"/>
  <c r="D16" i="31"/>
  <c r="F16" i="31" s="1"/>
  <c r="D18" i="31"/>
  <c r="F18" i="31" s="1"/>
  <c r="D20" i="31"/>
  <c r="F20" i="31" s="1"/>
  <c r="D23" i="31"/>
  <c r="F23" i="31" s="1"/>
  <c r="D25" i="31"/>
  <c r="F25" i="31" s="1"/>
  <c r="D27" i="31"/>
  <c r="F27" i="31" s="1"/>
  <c r="D30" i="31"/>
  <c r="F30" i="31" s="1"/>
  <c r="D32" i="31"/>
  <c r="F32" i="31" s="1"/>
  <c r="D34" i="31"/>
  <c r="F34" i="31" s="1"/>
  <c r="D36" i="31"/>
  <c r="F36" i="31" s="1"/>
  <c r="D38" i="31"/>
  <c r="F38" i="31" s="1"/>
  <c r="D40" i="31"/>
  <c r="F40" i="31" s="1"/>
  <c r="C23" i="30"/>
  <c r="E23" i="30" s="1"/>
  <c r="F20" i="27"/>
  <c r="E15" i="28"/>
  <c r="D17" i="28"/>
  <c r="D32" i="28"/>
  <c r="C16" i="30"/>
  <c r="E16" i="30" s="1"/>
  <c r="C31" i="30"/>
  <c r="E31" i="29" s="1"/>
  <c r="C30" i="30"/>
  <c r="D10" i="28"/>
  <c r="F10" i="28" s="1"/>
  <c r="D23" i="28"/>
  <c r="E32" i="28"/>
  <c r="C9" i="30"/>
  <c r="E9" i="29" s="1"/>
  <c r="C38" i="30"/>
  <c r="D38" i="29" s="1"/>
  <c r="F15" i="28"/>
  <c r="D36" i="28"/>
  <c r="F36" i="28" s="1"/>
  <c r="C22" i="30"/>
  <c r="E22" i="29" s="1"/>
  <c r="C39" i="30"/>
  <c r="E12" i="29"/>
  <c r="E12" i="30"/>
  <c r="E18" i="30"/>
  <c r="E18" i="29"/>
  <c r="E10" i="30"/>
  <c r="E10" i="29"/>
  <c r="D12" i="28"/>
  <c r="E29" i="28"/>
  <c r="F29" i="28" s="1"/>
  <c r="C40" i="30"/>
  <c r="D40" i="30" s="1"/>
  <c r="C25" i="30"/>
  <c r="E25" i="29" s="1"/>
  <c r="E12" i="28"/>
  <c r="D13" i="28"/>
  <c r="D18" i="28"/>
  <c r="F18" i="28" s="1"/>
  <c r="C8" i="30"/>
  <c r="E8" i="30" s="1"/>
  <c r="C13" i="30"/>
  <c r="E13" i="29" s="1"/>
  <c r="C34" i="30"/>
  <c r="E18" i="28"/>
  <c r="D26" i="28"/>
  <c r="F26" i="28" s="1"/>
  <c r="D40" i="28"/>
  <c r="F40" i="28" s="1"/>
  <c r="C20" i="30"/>
  <c r="C26" i="30"/>
  <c r="E26" i="29" s="1"/>
  <c r="C35" i="30"/>
  <c r="E35" i="29" s="1"/>
  <c r="D20" i="28"/>
  <c r="F20" i="28" s="1"/>
  <c r="C19" i="30"/>
  <c r="D19" i="29" s="1"/>
  <c r="C27" i="30"/>
  <c r="E27" i="30" s="1"/>
  <c r="E14" i="30"/>
  <c r="C37" i="30"/>
  <c r="D37" i="30" s="1"/>
  <c r="E39" i="29"/>
  <c r="D39" i="29"/>
  <c r="E15" i="29"/>
  <c r="D15" i="29"/>
  <c r="F14" i="28"/>
  <c r="D9" i="29"/>
  <c r="F9" i="29" s="1"/>
  <c r="D17" i="29"/>
  <c r="F17" i="29" s="1"/>
  <c r="E38" i="30"/>
  <c r="E36" i="29"/>
  <c r="F25" i="28"/>
  <c r="F39" i="28"/>
  <c r="E25" i="30"/>
  <c r="E23" i="29"/>
  <c r="E32" i="29"/>
  <c r="F23" i="28"/>
  <c r="F31" i="28"/>
  <c r="F27" i="28"/>
  <c r="D14" i="29"/>
  <c r="E24" i="29"/>
  <c r="F24" i="29" s="1"/>
  <c r="D29" i="29"/>
  <c r="F29" i="29" s="1"/>
  <c r="D9" i="30"/>
  <c r="D11" i="30"/>
  <c r="D13" i="30"/>
  <c r="D15" i="30"/>
  <c r="D17" i="30"/>
  <c r="D19" i="30"/>
  <c r="D24" i="30"/>
  <c r="D29" i="30"/>
  <c r="D31" i="30"/>
  <c r="D33" i="30"/>
  <c r="D39" i="30"/>
  <c r="E9" i="30"/>
  <c r="E11" i="30"/>
  <c r="E15" i="30"/>
  <c r="E17" i="30"/>
  <c r="E24" i="30"/>
  <c r="E29" i="30"/>
  <c r="E33" i="30"/>
  <c r="E39" i="30"/>
  <c r="D10" i="30"/>
  <c r="D12" i="30"/>
  <c r="F12" i="30" s="1"/>
  <c r="D14" i="30"/>
  <c r="F14" i="30" s="1"/>
  <c r="D16" i="30"/>
  <c r="F16" i="30" s="1"/>
  <c r="D18" i="30"/>
  <c r="D20" i="30"/>
  <c r="D23" i="30"/>
  <c r="F23" i="30" s="1"/>
  <c r="D27" i="30"/>
  <c r="F27" i="30" s="1"/>
  <c r="D32" i="30"/>
  <c r="F32" i="30" s="1"/>
  <c r="D36" i="30"/>
  <c r="F36" i="30" s="1"/>
  <c r="D38" i="30"/>
  <c r="F38" i="30" s="1"/>
  <c r="E38" i="29"/>
  <c r="F38" i="29" s="1"/>
  <c r="D33" i="29"/>
  <c r="F33" i="29" s="1"/>
  <c r="D11" i="29"/>
  <c r="F11" i="29" s="1"/>
  <c r="E19" i="29"/>
  <c r="F33" i="28"/>
  <c r="F13" i="28"/>
  <c r="F9" i="28"/>
  <c r="E37" i="28"/>
  <c r="F37" i="28" s="1"/>
  <c r="E38" i="28"/>
  <c r="F38" i="28" s="1"/>
  <c r="E34" i="28"/>
  <c r="F34" i="28" s="1"/>
  <c r="F35" i="28"/>
  <c r="F24" i="28"/>
  <c r="F32" i="28"/>
  <c r="D30" i="28"/>
  <c r="F30" i="28" s="1"/>
  <c r="E22" i="28"/>
  <c r="F22" i="28" s="1"/>
  <c r="F17" i="28"/>
  <c r="D11" i="28"/>
  <c r="E11" i="28"/>
  <c r="D19" i="28"/>
  <c r="F19" i="28" s="1"/>
  <c r="F16" i="28"/>
  <c r="D8" i="28"/>
  <c r="F8" i="28" s="1"/>
  <c r="F13" i="27"/>
  <c r="F17" i="27"/>
  <c r="F18" i="27"/>
  <c r="F11" i="27"/>
  <c r="F15" i="27"/>
  <c r="F19" i="27"/>
  <c r="F9" i="27"/>
  <c r="F8" i="27"/>
  <c r="F12" i="27"/>
  <c r="F14" i="27"/>
  <c r="F16" i="27"/>
  <c r="D40" i="27"/>
  <c r="D39" i="27"/>
  <c r="D38" i="27"/>
  <c r="D37" i="27"/>
  <c r="D36" i="27"/>
  <c r="D35" i="27"/>
  <c r="D34" i="27"/>
  <c r="D33" i="27"/>
  <c r="D32" i="27"/>
  <c r="D31" i="27"/>
  <c r="D30" i="27"/>
  <c r="D29" i="27"/>
  <c r="D27" i="27"/>
  <c r="D26" i="27"/>
  <c r="D25" i="27"/>
  <c r="D24" i="27"/>
  <c r="D23" i="27"/>
  <c r="D22" i="27"/>
  <c r="D38" i="26"/>
  <c r="D37" i="26"/>
  <c r="D36" i="26"/>
  <c r="D35" i="26"/>
  <c r="D34" i="26"/>
  <c r="D33" i="26"/>
  <c r="D32" i="26"/>
  <c r="D31" i="26"/>
  <c r="D30" i="26"/>
  <c r="D29" i="26"/>
  <c r="D28" i="26"/>
  <c r="D27" i="26"/>
  <c r="D26" i="26"/>
  <c r="D25" i="26"/>
  <c r="D24" i="26"/>
  <c r="D23" i="26"/>
  <c r="D22" i="26"/>
  <c r="D21" i="26"/>
  <c r="D20" i="26"/>
  <c r="D19" i="26"/>
  <c r="D18" i="26"/>
  <c r="D17" i="26"/>
  <c r="D16" i="26"/>
  <c r="D15" i="26"/>
  <c r="D14" i="26"/>
  <c r="D13" i="26"/>
  <c r="D12" i="26"/>
  <c r="D11" i="26"/>
  <c r="D10" i="26"/>
  <c r="D9" i="26"/>
  <c r="D8" i="26"/>
  <c r="D38" i="25"/>
  <c r="D37" i="25"/>
  <c r="D36" i="25"/>
  <c r="D35" i="25"/>
  <c r="D34" i="25"/>
  <c r="D33" i="25"/>
  <c r="D32" i="25"/>
  <c r="D31" i="25"/>
  <c r="D30" i="25"/>
  <c r="D29" i="25"/>
  <c r="D28" i="25"/>
  <c r="D27" i="25"/>
  <c r="D26" i="25"/>
  <c r="D25" i="25"/>
  <c r="D24" i="25"/>
  <c r="D23" i="25"/>
  <c r="D22" i="25"/>
  <c r="D21" i="25"/>
  <c r="D20" i="25"/>
  <c r="D19" i="25"/>
  <c r="D18" i="25"/>
  <c r="D17" i="25"/>
  <c r="D16" i="25"/>
  <c r="D15" i="25"/>
  <c r="D14" i="25"/>
  <c r="D13" i="25"/>
  <c r="D12" i="25"/>
  <c r="D11" i="25"/>
  <c r="D10" i="25"/>
  <c r="D9" i="25"/>
  <c r="D8" i="25"/>
  <c r="D38" i="24"/>
  <c r="D37" i="24"/>
  <c r="D36" i="24"/>
  <c r="D35" i="24"/>
  <c r="D34" i="24"/>
  <c r="D33" i="24"/>
  <c r="D32" i="24"/>
  <c r="D31" i="24"/>
  <c r="D30" i="24"/>
  <c r="D29" i="24"/>
  <c r="D28" i="24"/>
  <c r="D27" i="24"/>
  <c r="D26" i="24"/>
  <c r="D25" i="24"/>
  <c r="D24" i="24"/>
  <c r="D23" i="24"/>
  <c r="D22" i="24"/>
  <c r="D21" i="24"/>
  <c r="D20" i="24"/>
  <c r="D19" i="24"/>
  <c r="D18" i="24"/>
  <c r="D17" i="24"/>
  <c r="D16" i="24"/>
  <c r="D15" i="24"/>
  <c r="D14" i="24"/>
  <c r="D13" i="24"/>
  <c r="D12" i="24"/>
  <c r="D11" i="24"/>
  <c r="D10" i="24"/>
  <c r="D9" i="24"/>
  <c r="D8" i="24"/>
  <c r="E40" i="42" l="1"/>
  <c r="F13" i="36"/>
  <c r="F22" i="36"/>
  <c r="F19" i="36"/>
  <c r="F35" i="36"/>
  <c r="F33" i="36"/>
  <c r="F39" i="36"/>
  <c r="F37" i="36"/>
  <c r="F31" i="36"/>
  <c r="F15" i="36"/>
  <c r="F13" i="32"/>
  <c r="F27" i="33"/>
  <c r="F9" i="32"/>
  <c r="F25" i="33"/>
  <c r="F39" i="33"/>
  <c r="F22" i="33"/>
  <c r="F34" i="33"/>
  <c r="F31" i="33"/>
  <c r="F13" i="33"/>
  <c r="F40" i="33"/>
  <c r="F30" i="33"/>
  <c r="F9" i="33"/>
  <c r="F14" i="33"/>
  <c r="F12" i="33"/>
  <c r="F29" i="33"/>
  <c r="F37" i="33"/>
  <c r="F19" i="33"/>
  <c r="F35" i="33"/>
  <c r="F18" i="33"/>
  <c r="F33" i="33"/>
  <c r="F15" i="33"/>
  <c r="F38" i="33"/>
  <c r="F36" i="33"/>
  <c r="F32" i="33"/>
  <c r="F26" i="33"/>
  <c r="F23" i="33"/>
  <c r="F16" i="33"/>
  <c r="F11" i="33"/>
  <c r="F10" i="33"/>
  <c r="F20" i="33"/>
  <c r="F17" i="33"/>
  <c r="F8" i="33"/>
  <c r="F33" i="32"/>
  <c r="F31" i="32"/>
  <c r="F24" i="32"/>
  <c r="F25" i="32"/>
  <c r="F39" i="32"/>
  <c r="F22" i="32"/>
  <c r="F29" i="32"/>
  <c r="F26" i="32"/>
  <c r="F35" i="32"/>
  <c r="F15" i="32"/>
  <c r="F19" i="32"/>
  <c r="F19" i="29"/>
  <c r="F14" i="29"/>
  <c r="F15" i="31"/>
  <c r="F39" i="31"/>
  <c r="F22" i="31"/>
  <c r="F37" i="31"/>
  <c r="F35" i="31"/>
  <c r="F17" i="31"/>
  <c r="F31" i="31"/>
  <c r="F29" i="31"/>
  <c r="F26" i="31"/>
  <c r="F24" i="31"/>
  <c r="F11" i="31"/>
  <c r="F19" i="31"/>
  <c r="F13" i="31"/>
  <c r="E30" i="30"/>
  <c r="D30" i="30"/>
  <c r="F30" i="30" s="1"/>
  <c r="E16" i="29"/>
  <c r="E22" i="30"/>
  <c r="D22" i="29"/>
  <c r="F22" i="29" s="1"/>
  <c r="E13" i="30"/>
  <c r="D22" i="30"/>
  <c r="F22" i="30" s="1"/>
  <c r="D31" i="29"/>
  <c r="F31" i="29" s="1"/>
  <c r="D13" i="29"/>
  <c r="F13" i="29" s="1"/>
  <c r="E31" i="30"/>
  <c r="D18" i="29"/>
  <c r="F18" i="29" s="1"/>
  <c r="F15" i="29"/>
  <c r="D16" i="29"/>
  <c r="E35" i="30"/>
  <c r="F35" i="30" s="1"/>
  <c r="D26" i="30"/>
  <c r="F9" i="30"/>
  <c r="D10" i="29"/>
  <c r="F10" i="29" s="1"/>
  <c r="D26" i="29"/>
  <c r="F26" i="29" s="1"/>
  <c r="E26" i="30"/>
  <c r="F10" i="30"/>
  <c r="D8" i="30"/>
  <c r="F8" i="30" s="1"/>
  <c r="D25" i="30"/>
  <c r="D27" i="29"/>
  <c r="E34" i="30"/>
  <c r="E19" i="30"/>
  <c r="F19" i="30" s="1"/>
  <c r="D35" i="30"/>
  <c r="D12" i="29"/>
  <c r="F12" i="29" s="1"/>
  <c r="F39" i="29"/>
  <c r="F12" i="28"/>
  <c r="E37" i="30"/>
  <c r="F37" i="30" s="1"/>
  <c r="D25" i="29"/>
  <c r="F25" i="29" s="1"/>
  <c r="E8" i="29"/>
  <c r="F18" i="30"/>
  <c r="D35" i="29"/>
  <c r="F35" i="29" s="1"/>
  <c r="E40" i="30"/>
  <c r="F40" i="30" s="1"/>
  <c r="D34" i="30"/>
  <c r="E20" i="30"/>
  <c r="F20" i="30" s="1"/>
  <c r="D32" i="29"/>
  <c r="F32" i="29" s="1"/>
  <c r="D36" i="29"/>
  <c r="F36" i="29" s="1"/>
  <c r="F25" i="30"/>
  <c r="D23" i="29"/>
  <c r="F23" i="29" s="1"/>
  <c r="F29" i="30"/>
  <c r="F33" i="30"/>
  <c r="F15" i="30"/>
  <c r="F31" i="30"/>
  <c r="F13" i="30"/>
  <c r="F24" i="30"/>
  <c r="F39" i="30"/>
  <c r="F17" i="30"/>
  <c r="F11" i="30"/>
  <c r="F11" i="28"/>
  <c r="D12" i="21"/>
  <c r="E9" i="21"/>
  <c r="D20" i="21"/>
  <c r="D18" i="21"/>
  <c r="D16" i="21"/>
  <c r="D13" i="21"/>
  <c r="E16" i="21"/>
  <c r="D26" i="21"/>
  <c r="D27" i="21"/>
  <c r="D34" i="21"/>
  <c r="D35" i="21"/>
  <c r="E8" i="21"/>
  <c r="E33" i="21"/>
  <c r="E28" i="21"/>
  <c r="E20" i="21"/>
  <c r="F40" i="42" l="1"/>
  <c r="F16" i="29"/>
  <c r="E30" i="29"/>
  <c r="D30" i="29"/>
  <c r="D8" i="29"/>
  <c r="F8" i="29" s="1"/>
  <c r="F34" i="30"/>
  <c r="F26" i="30"/>
  <c r="E40" i="29"/>
  <c r="D40" i="29"/>
  <c r="E27" i="29"/>
  <c r="F27" i="29" s="1"/>
  <c r="D20" i="29"/>
  <c r="E20" i="29"/>
  <c r="E37" i="29"/>
  <c r="D37" i="29"/>
  <c r="E34" i="29"/>
  <c r="D34" i="29"/>
  <c r="F34" i="29" s="1"/>
  <c r="D10" i="21"/>
  <c r="D30" i="21"/>
  <c r="D21" i="21"/>
  <c r="D11" i="21"/>
  <c r="E12" i="21"/>
  <c r="F12" i="21" s="1"/>
  <c r="D23" i="21"/>
  <c r="D25" i="21"/>
  <c r="D17" i="21"/>
  <c r="E25" i="21"/>
  <c r="E36" i="21"/>
  <c r="D9" i="21"/>
  <c r="F9" i="21" s="1"/>
  <c r="E13" i="21"/>
  <c r="D33" i="21"/>
  <c r="F33" i="21" s="1"/>
  <c r="D36" i="21"/>
  <c r="E30" i="21"/>
  <c r="F30" i="21" s="1"/>
  <c r="E22" i="21"/>
  <c r="D37" i="21"/>
  <c r="E14" i="21"/>
  <c r="D14" i="21"/>
  <c r="D22" i="21"/>
  <c r="D38" i="21"/>
  <c r="D19" i="21"/>
  <c r="E27" i="21"/>
  <c r="F27" i="21" s="1"/>
  <c r="E38" i="21"/>
  <c r="D15" i="21"/>
  <c r="D31" i="21"/>
  <c r="D39" i="21"/>
  <c r="D28" i="21"/>
  <c r="F28" i="21" s="1"/>
  <c r="D29" i="21"/>
  <c r="E17" i="21"/>
  <c r="D8" i="21"/>
  <c r="F8" i="21" s="1"/>
  <c r="D24" i="21"/>
  <c r="D32" i="21"/>
  <c r="D40" i="21"/>
  <c r="E11" i="21"/>
  <c r="F16" i="21"/>
  <c r="E32" i="21"/>
  <c r="E21" i="21"/>
  <c r="E37" i="21"/>
  <c r="E19" i="21"/>
  <c r="E35" i="21"/>
  <c r="E24" i="21"/>
  <c r="E40" i="21"/>
  <c r="E29" i="21"/>
  <c r="E10" i="21"/>
  <c r="E18" i="21"/>
  <c r="E26" i="21"/>
  <c r="E34" i="21"/>
  <c r="E15" i="21"/>
  <c r="F20" i="21"/>
  <c r="E23" i="21"/>
  <c r="E31" i="21"/>
  <c r="E39" i="21"/>
  <c r="F30" i="29" l="1"/>
  <c r="F40" i="29"/>
  <c r="F20" i="29"/>
  <c r="F37" i="29"/>
  <c r="F36" i="21"/>
  <c r="F25" i="21"/>
  <c r="F22" i="21"/>
  <c r="F14" i="21"/>
  <c r="E17" i="23"/>
  <c r="D17" i="23"/>
  <c r="E10" i="23"/>
  <c r="D10" i="23"/>
  <c r="E35" i="23"/>
  <c r="D35" i="23"/>
  <c r="F35" i="23" s="1"/>
  <c r="D22" i="23"/>
  <c r="E22" i="23"/>
  <c r="E13" i="23"/>
  <c r="D13" i="23"/>
  <c r="F17" i="21"/>
  <c r="D14" i="23"/>
  <c r="E14" i="23"/>
  <c r="E18" i="23"/>
  <c r="D18" i="23"/>
  <c r="F18" i="23" s="1"/>
  <c r="D30" i="23"/>
  <c r="E30" i="23"/>
  <c r="E9" i="23"/>
  <c r="D9" i="23"/>
  <c r="E31" i="23"/>
  <c r="D31" i="23"/>
  <c r="E40" i="23"/>
  <c r="D40" i="23"/>
  <c r="F13" i="21"/>
  <c r="D12" i="23"/>
  <c r="E12" i="23"/>
  <c r="E33" i="23"/>
  <c r="D33" i="23"/>
  <c r="D32" i="23"/>
  <c r="E32" i="23"/>
  <c r="D28" i="23"/>
  <c r="E28" i="23"/>
  <c r="E38" i="23"/>
  <c r="D38" i="23"/>
  <c r="E23" i="23"/>
  <c r="D23" i="23"/>
  <c r="D24" i="23"/>
  <c r="E24" i="23"/>
  <c r="D8" i="23"/>
  <c r="E8" i="23"/>
  <c r="E21" i="23"/>
  <c r="D21" i="23"/>
  <c r="D34" i="23"/>
  <c r="E34" i="23"/>
  <c r="D15" i="23"/>
  <c r="E15" i="23"/>
  <c r="E11" i="23"/>
  <c r="D11" i="23"/>
  <c r="E27" i="23"/>
  <c r="D27" i="23"/>
  <c r="E29" i="23"/>
  <c r="D29" i="23"/>
  <c r="D16" i="23"/>
  <c r="E16" i="23"/>
  <c r="D39" i="23"/>
  <c r="E39" i="23"/>
  <c r="D36" i="23"/>
  <c r="E36" i="23"/>
  <c r="E25" i="23"/>
  <c r="D25" i="23"/>
  <c r="E20" i="23"/>
  <c r="D20" i="23"/>
  <c r="D26" i="23"/>
  <c r="E26" i="23"/>
  <c r="E19" i="23"/>
  <c r="D19" i="23"/>
  <c r="E37" i="23"/>
  <c r="D37" i="23"/>
  <c r="F18" i="21"/>
  <c r="F10" i="21"/>
  <c r="F19" i="21"/>
  <c r="F26" i="21"/>
  <c r="F37" i="21"/>
  <c r="F23" i="21"/>
  <c r="F32" i="21"/>
  <c r="F40" i="21"/>
  <c r="F38" i="21"/>
  <c r="F39" i="21"/>
  <c r="F31" i="21"/>
  <c r="F24" i="21"/>
  <c r="F11" i="21"/>
  <c r="E42" i="21"/>
  <c r="D42" i="21"/>
  <c r="F29" i="21"/>
  <c r="F15" i="21"/>
  <c r="F34" i="21"/>
  <c r="F35" i="21"/>
  <c r="F21" i="21"/>
  <c r="F17" i="23" l="1"/>
  <c r="F11" i="23"/>
  <c r="F40" i="23"/>
  <c r="F8" i="23"/>
  <c r="F37" i="23"/>
  <c r="F14" i="23"/>
  <c r="F12" i="23"/>
  <c r="F38" i="23"/>
  <c r="F15" i="23"/>
  <c r="F23" i="23"/>
  <c r="F28" i="23"/>
  <c r="F21" i="23"/>
  <c r="E23" i="24"/>
  <c r="E34" i="24"/>
  <c r="E35" i="24"/>
  <c r="E17" i="24"/>
  <c r="F22" i="23"/>
  <c r="E15" i="24"/>
  <c r="E22" i="24"/>
  <c r="E16" i="24"/>
  <c r="E32" i="24"/>
  <c r="E26" i="24"/>
  <c r="F13" i="23"/>
  <c r="F34" i="23"/>
  <c r="D42" i="23"/>
  <c r="E42" i="23"/>
  <c r="E20" i="24"/>
  <c r="F10" i="23"/>
  <c r="E36" i="24"/>
  <c r="E28" i="24"/>
  <c r="E27" i="24"/>
  <c r="F9" i="23"/>
  <c r="E21" i="24"/>
  <c r="F27" i="23"/>
  <c r="F32" i="23"/>
  <c r="F33" i="23"/>
  <c r="E14" i="24"/>
  <c r="E10" i="24"/>
  <c r="E18" i="24"/>
  <c r="E13" i="24"/>
  <c r="F39" i="23"/>
  <c r="E25" i="24"/>
  <c r="E33" i="24"/>
  <c r="E30" i="24"/>
  <c r="E8" i="24"/>
  <c r="F30" i="23"/>
  <c r="F16" i="23"/>
  <c r="F29" i="23"/>
  <c r="F31" i="23"/>
  <c r="E9" i="24"/>
  <c r="E31" i="24"/>
  <c r="E12" i="24"/>
  <c r="E19" i="24"/>
  <c r="E24" i="24"/>
  <c r="E29" i="24"/>
  <c r="E11" i="24"/>
  <c r="F19" i="23"/>
  <c r="F26" i="23"/>
  <c r="F20" i="23"/>
  <c r="F25" i="23"/>
  <c r="F36" i="23"/>
  <c r="F24" i="23"/>
  <c r="E41" i="21"/>
  <c r="F42" i="21"/>
  <c r="D41" i="21"/>
  <c r="F42" i="23" l="1"/>
  <c r="F23" i="24"/>
  <c r="F22" i="24"/>
  <c r="F18" i="24"/>
  <c r="F15" i="24"/>
  <c r="F26" i="24"/>
  <c r="F21" i="24"/>
  <c r="F34" i="24"/>
  <c r="F28" i="24"/>
  <c r="F24" i="24"/>
  <c r="F14" i="24"/>
  <c r="F29" i="24"/>
  <c r="F30" i="24"/>
  <c r="F25" i="24"/>
  <c r="F9" i="24"/>
  <c r="F8" i="24"/>
  <c r="F16" i="24"/>
  <c r="F17" i="24"/>
  <c r="E15" i="25"/>
  <c r="E35" i="25"/>
  <c r="E24" i="25"/>
  <c r="E8" i="25"/>
  <c r="E13" i="25"/>
  <c r="E28" i="25"/>
  <c r="E20" i="25"/>
  <c r="E26" i="25"/>
  <c r="E22" i="25"/>
  <c r="E19" i="25"/>
  <c r="E12" i="25"/>
  <c r="E33" i="25"/>
  <c r="E30" i="25"/>
  <c r="F10" i="24"/>
  <c r="E21" i="25"/>
  <c r="E17" i="25"/>
  <c r="E29" i="25"/>
  <c r="E27" i="25"/>
  <c r="F32" i="24"/>
  <c r="E23" i="25"/>
  <c r="E9" i="25"/>
  <c r="E34" i="25"/>
  <c r="E32" i="25"/>
  <c r="F11" i="24"/>
  <c r="F19" i="24"/>
  <c r="F31" i="24"/>
  <c r="F33" i="24"/>
  <c r="E25" i="25"/>
  <c r="F13" i="24"/>
  <c r="E18" i="25"/>
  <c r="E10" i="25"/>
  <c r="F36" i="24"/>
  <c r="E16" i="25"/>
  <c r="E41" i="23"/>
  <c r="D41" i="23"/>
  <c r="E31" i="25"/>
  <c r="F27" i="24"/>
  <c r="E11" i="25"/>
  <c r="E36" i="25"/>
  <c r="F12" i="24"/>
  <c r="E14" i="25"/>
  <c r="F20" i="24"/>
  <c r="E38" i="24"/>
  <c r="F38" i="24"/>
  <c r="F35" i="24"/>
  <c r="F41" i="21"/>
  <c r="F25" i="25" l="1"/>
  <c r="F23" i="25"/>
  <c r="F33" i="25"/>
  <c r="F16" i="25"/>
  <c r="F14" i="25"/>
  <c r="F15" i="25"/>
  <c r="F31" i="25"/>
  <c r="F17" i="25"/>
  <c r="F20" i="25"/>
  <c r="F35" i="25"/>
  <c r="F19" i="25"/>
  <c r="F22" i="25"/>
  <c r="F27" i="25"/>
  <c r="F12" i="25"/>
  <c r="F24" i="25"/>
  <c r="F21" i="25"/>
  <c r="F13" i="25"/>
  <c r="F11" i="25"/>
  <c r="E22" i="26"/>
  <c r="E10" i="26"/>
  <c r="E21" i="26"/>
  <c r="E35" i="26"/>
  <c r="E29" i="26"/>
  <c r="E30" i="26"/>
  <c r="F28" i="25"/>
  <c r="E13" i="26"/>
  <c r="E24" i="26"/>
  <c r="E14" i="26"/>
  <c r="E36" i="26"/>
  <c r="E18" i="26"/>
  <c r="E9" i="26"/>
  <c r="F26" i="25"/>
  <c r="F8" i="25"/>
  <c r="F41" i="23"/>
  <c r="E37" i="24"/>
  <c r="E15" i="26"/>
  <c r="E34" i="26"/>
  <c r="E20" i="26"/>
  <c r="E8" i="26"/>
  <c r="E31" i="26"/>
  <c r="F30" i="25"/>
  <c r="E33" i="26"/>
  <c r="E28" i="26"/>
  <c r="E38" i="25"/>
  <c r="E17" i="26"/>
  <c r="E12" i="26"/>
  <c r="E26" i="26"/>
  <c r="E16" i="26"/>
  <c r="F34" i="25"/>
  <c r="E25" i="26"/>
  <c r="E32" i="26"/>
  <c r="F36" i="25"/>
  <c r="E11" i="26"/>
  <c r="F10" i="25"/>
  <c r="F18" i="25"/>
  <c r="F32" i="25"/>
  <c r="F9" i="25"/>
  <c r="E23" i="26"/>
  <c r="E27" i="26"/>
  <c r="F29" i="25"/>
  <c r="E19" i="26"/>
  <c r="F23" i="26" l="1"/>
  <c r="F34" i="26"/>
  <c r="F10" i="26"/>
  <c r="F26" i="26"/>
  <c r="F36" i="26"/>
  <c r="F8" i="26"/>
  <c r="F32" i="26"/>
  <c r="F37" i="24"/>
  <c r="F21" i="26"/>
  <c r="F16" i="26"/>
  <c r="F29" i="26"/>
  <c r="F13" i="26"/>
  <c r="F31" i="26"/>
  <c r="F14" i="26"/>
  <c r="F27" i="26"/>
  <c r="E29" i="27"/>
  <c r="E37" i="25"/>
  <c r="F18" i="26"/>
  <c r="F35" i="26"/>
  <c r="E23" i="27"/>
  <c r="E32" i="27"/>
  <c r="E22" i="27"/>
  <c r="E26" i="27"/>
  <c r="E35" i="27"/>
  <c r="F20" i="26"/>
  <c r="E36" i="27"/>
  <c r="E31" i="27"/>
  <c r="E37" i="27"/>
  <c r="F9" i="26"/>
  <c r="E30" i="27"/>
  <c r="E25" i="27"/>
  <c r="F22" i="26"/>
  <c r="E38" i="27"/>
  <c r="E34" i="27"/>
  <c r="F15" i="26"/>
  <c r="E27" i="27"/>
  <c r="F28" i="26"/>
  <c r="F33" i="26"/>
  <c r="E33" i="27"/>
  <c r="F30" i="26"/>
  <c r="F25" i="26"/>
  <c r="E38" i="26"/>
  <c r="F19" i="26"/>
  <c r="E24" i="27"/>
  <c r="F11" i="26"/>
  <c r="F12" i="26"/>
  <c r="F17" i="26"/>
  <c r="F38" i="25"/>
  <c r="F24" i="26"/>
  <c r="F38" i="27" l="1"/>
  <c r="F29" i="27"/>
  <c r="F25" i="27"/>
  <c r="F33" i="27"/>
  <c r="F37" i="27"/>
  <c r="F22" i="27"/>
  <c r="F32" i="27"/>
  <c r="F30" i="27"/>
  <c r="F35" i="27"/>
  <c r="F31" i="27"/>
  <c r="F24" i="27"/>
  <c r="F27" i="27"/>
  <c r="E40" i="27"/>
  <c r="F38" i="26"/>
  <c r="E37" i="26"/>
  <c r="F36" i="27"/>
  <c r="F23" i="27"/>
  <c r="F34" i="27"/>
  <c r="F26" i="27"/>
  <c r="F37" i="25"/>
  <c r="F40" i="27" l="1"/>
  <c r="F37" i="26"/>
  <c r="E39" i="27"/>
  <c r="F39"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AMullany</author>
    <author>amullany</author>
  </authors>
  <commentList>
    <comment ref="D6" authorId="0" shapeId="0" xr:uid="{00000000-0006-0000-0100-000001000000}">
      <text>
        <r>
          <rPr>
            <b/>
            <sz val="9"/>
            <color indexed="81"/>
            <rFont val="Tahoma"/>
            <family val="2"/>
          </rPr>
          <t>AMullany:</t>
        </r>
        <r>
          <rPr>
            <sz val="9"/>
            <color indexed="81"/>
            <rFont val="Tahoma"/>
            <family val="2"/>
          </rPr>
          <t xml:space="preserve">
Effective 1 January 2018</t>
        </r>
      </text>
    </comment>
    <comment ref="E6" authorId="1" shapeId="0" xr:uid="{00000000-0006-0000-0100-000002000000}">
      <text>
        <r>
          <rPr>
            <b/>
            <sz val="9"/>
            <color indexed="81"/>
            <rFont val="Tahoma"/>
            <family val="2"/>
          </rPr>
          <t>amullany:</t>
        </r>
        <r>
          <rPr>
            <sz val="9"/>
            <color indexed="81"/>
            <rFont val="Tahoma"/>
            <family val="2"/>
          </rPr>
          <t xml:space="preserve">
Effective 10 March 2011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AMullany</author>
    <author>amullany</author>
  </authors>
  <commentList>
    <comment ref="D6" authorId="0" shapeId="0" xr:uid="{00000000-0006-0000-0200-000001000000}">
      <text>
        <r>
          <rPr>
            <b/>
            <sz val="9"/>
            <color indexed="81"/>
            <rFont val="Tahoma"/>
            <family val="2"/>
          </rPr>
          <t>AMullany:</t>
        </r>
        <r>
          <rPr>
            <sz val="9"/>
            <color indexed="81"/>
            <rFont val="Tahoma"/>
            <family val="2"/>
          </rPr>
          <t xml:space="preserve">
Effective 1 January 2018</t>
        </r>
      </text>
    </comment>
    <comment ref="E6" authorId="1" shapeId="0" xr:uid="{00000000-0006-0000-0200-000002000000}">
      <text>
        <r>
          <rPr>
            <b/>
            <sz val="9"/>
            <color indexed="81"/>
            <rFont val="Tahoma"/>
            <family val="2"/>
          </rPr>
          <t>amullany:</t>
        </r>
        <r>
          <rPr>
            <sz val="9"/>
            <color indexed="81"/>
            <rFont val="Tahoma"/>
            <family val="2"/>
          </rPr>
          <t xml:space="preserve">
Effective 10 March 2011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AMullany</author>
    <author>amullany</author>
  </authors>
  <commentList>
    <comment ref="D6" authorId="0" shapeId="0" xr:uid="{00000000-0006-0000-0300-000001000000}">
      <text>
        <r>
          <rPr>
            <b/>
            <sz val="9"/>
            <color indexed="81"/>
            <rFont val="Tahoma"/>
            <family val="2"/>
          </rPr>
          <t>AMullany:</t>
        </r>
        <r>
          <rPr>
            <sz val="9"/>
            <color indexed="81"/>
            <rFont val="Tahoma"/>
            <family val="2"/>
          </rPr>
          <t xml:space="preserve">
Effective 1 January 2019
</t>
        </r>
      </text>
    </comment>
    <comment ref="E6" authorId="1" shapeId="0" xr:uid="{00000000-0006-0000-0300-000002000000}">
      <text>
        <r>
          <rPr>
            <b/>
            <sz val="9"/>
            <color indexed="81"/>
            <rFont val="Tahoma"/>
            <family val="2"/>
          </rPr>
          <t>amullany:</t>
        </r>
        <r>
          <rPr>
            <sz val="9"/>
            <color indexed="81"/>
            <rFont val="Tahoma"/>
            <family val="2"/>
          </rPr>
          <t xml:space="preserve">
Effective 10 March 2011</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AMullany</author>
    <author>amullany</author>
  </authors>
  <commentList>
    <comment ref="D6" authorId="0" shapeId="0" xr:uid="{00000000-0006-0000-0400-000001000000}">
      <text>
        <r>
          <rPr>
            <b/>
            <sz val="9"/>
            <color indexed="81"/>
            <rFont val="Tahoma"/>
            <family val="2"/>
          </rPr>
          <t>AMullany:</t>
        </r>
        <r>
          <rPr>
            <sz val="9"/>
            <color indexed="81"/>
            <rFont val="Tahoma"/>
            <family val="2"/>
          </rPr>
          <t xml:space="preserve">
Effective 1 January 2019
</t>
        </r>
      </text>
    </comment>
    <comment ref="E6" authorId="1" shapeId="0" xr:uid="{00000000-0006-0000-0400-000002000000}">
      <text>
        <r>
          <rPr>
            <b/>
            <sz val="9"/>
            <color indexed="81"/>
            <rFont val="Tahoma"/>
            <family val="2"/>
          </rPr>
          <t>amullany:</t>
        </r>
        <r>
          <rPr>
            <sz val="9"/>
            <color indexed="81"/>
            <rFont val="Tahoma"/>
            <family val="2"/>
          </rPr>
          <t xml:space="preserve">
Effective 10 March 2011</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AMullany</author>
    <author>amullany</author>
  </authors>
  <commentList>
    <comment ref="D6" authorId="0" shapeId="0" xr:uid="{00000000-0006-0000-0500-000001000000}">
      <text>
        <r>
          <rPr>
            <b/>
            <sz val="9"/>
            <color indexed="81"/>
            <rFont val="Tahoma"/>
            <family val="2"/>
          </rPr>
          <t>AMullany:</t>
        </r>
        <r>
          <rPr>
            <sz val="9"/>
            <color indexed="81"/>
            <rFont val="Tahoma"/>
            <family val="2"/>
          </rPr>
          <t xml:space="preserve">
Effective 1 January 2020
</t>
        </r>
      </text>
    </comment>
    <comment ref="E6" authorId="1" shapeId="0" xr:uid="{00000000-0006-0000-0500-000002000000}">
      <text>
        <r>
          <rPr>
            <b/>
            <sz val="9"/>
            <color indexed="81"/>
            <rFont val="Tahoma"/>
            <family val="2"/>
          </rPr>
          <t>amullany:</t>
        </r>
        <r>
          <rPr>
            <sz val="9"/>
            <color indexed="81"/>
            <rFont val="Tahoma"/>
            <family val="2"/>
          </rPr>
          <t xml:space="preserve">
Effective 10 March 2011</t>
        </r>
      </text>
    </comment>
  </commentList>
</comments>
</file>

<file path=xl/sharedStrings.xml><?xml version="1.0" encoding="utf-8"?>
<sst xmlns="http://schemas.openxmlformats.org/spreadsheetml/2006/main" count="1583" uniqueCount="157">
  <si>
    <t>Level on scale dependent on funding availability and experience, and will also be market-driven and discipline-related.</t>
  </si>
  <si>
    <r>
      <t>B.</t>
    </r>
    <r>
      <rPr>
        <sz val="10"/>
        <rFont val="Arial"/>
        <family val="2"/>
      </rPr>
      <t xml:space="preserve"> Allow for Annual Salary Scale point increases. </t>
    </r>
  </si>
  <si>
    <t>Annual cost to budget           (€)</t>
  </si>
  <si>
    <t>Point 1</t>
  </si>
  <si>
    <t>LEVEL 1</t>
  </si>
  <si>
    <t>Point 2</t>
  </si>
  <si>
    <t>Point 3</t>
  </si>
  <si>
    <t>Point 4</t>
  </si>
  <si>
    <t>Point 5</t>
  </si>
  <si>
    <t>Point 6</t>
  </si>
  <si>
    <t>Point 7</t>
  </si>
  <si>
    <t>LEVEL 2</t>
  </si>
  <si>
    <t>Research Fellow</t>
  </si>
  <si>
    <t>LEVEL 3</t>
  </si>
  <si>
    <t>Senior Research Fellow</t>
  </si>
  <si>
    <t>LEVEL 4</t>
  </si>
  <si>
    <t>Point 8</t>
  </si>
  <si>
    <t>Column 1</t>
  </si>
  <si>
    <t>Column 2</t>
  </si>
  <si>
    <t>Column 3</t>
  </si>
  <si>
    <t>Column 4</t>
  </si>
  <si>
    <t xml:space="preserve">  Gross Salary/ annum (€)</t>
  </si>
  <si>
    <t>Researcher Salary Scales</t>
  </si>
  <si>
    <t>Budget amount</t>
  </si>
  <si>
    <t>Post-Doctorate Researcher</t>
  </si>
  <si>
    <t>Point 9</t>
  </si>
  <si>
    <t>Point 10</t>
  </si>
  <si>
    <t>Point 11</t>
  </si>
  <si>
    <t>Research Assistant</t>
  </si>
  <si>
    <t>Point 12</t>
  </si>
  <si>
    <t>Point 13</t>
  </si>
  <si>
    <t>Point 14</t>
  </si>
  <si>
    <t>Point 15</t>
  </si>
  <si>
    <t>Capable of independent research</t>
  </si>
  <si>
    <t>Record of post-graduate supervision, international collaboration and funding acquisition</t>
  </si>
  <si>
    <t xml:space="preserve">Record of research leadership and research management </t>
  </si>
  <si>
    <t xml:space="preserve"> </t>
  </si>
  <si>
    <r>
      <t>Minimum</t>
    </r>
    <r>
      <rPr>
        <sz val="10"/>
        <rFont val="Arial"/>
        <family val="2"/>
      </rPr>
      <t xml:space="preserve"> of primary Degree in relevant discipline with little or no research experience. </t>
    </r>
  </si>
  <si>
    <t>For higher points on scale secondary degree (Masters/PhD) and/or some research experience desirable.</t>
  </si>
  <si>
    <r>
      <t>Minimum</t>
    </r>
    <r>
      <rPr>
        <sz val="10"/>
        <rFont val="Arial"/>
        <family val="2"/>
      </rPr>
      <t xml:space="preserve"> of PhD or equivalent* research experience (including industrial R&amp;D).</t>
    </r>
  </si>
  <si>
    <r>
      <t>Minimum</t>
    </r>
    <r>
      <rPr>
        <sz val="10"/>
        <rFont val="Arial"/>
        <family val="2"/>
      </rPr>
      <t xml:space="preserve"> of significant post-doctoral and/or industrial research experience.</t>
    </r>
  </si>
  <si>
    <r>
      <t>Minimum</t>
    </r>
    <r>
      <rPr>
        <sz val="10"/>
        <rFont val="Arial"/>
        <family val="2"/>
      </rPr>
      <t xml:space="preserve"> of very significant post-doctoral and/or industrial research experience. </t>
    </r>
  </si>
  <si>
    <t>HOW MUCH SHOULD I PAY?</t>
  </si>
  <si>
    <t>HOW TO USE THE GUIDELINES</t>
  </si>
  <si>
    <t>* EU defines PhD equivalent 4 years fulltime research after primary degree</t>
  </si>
  <si>
    <t>Obligatory contribution</t>
  </si>
  <si>
    <t>GROSS SALARY</t>
  </si>
  <si>
    <t>Employer's Pension @ 20%     (€)</t>
  </si>
  <si>
    <t>Consideration also needs to be given to government policy in respect of direct entry level grades and the application of a 10% cut in gross salary for new entrants.</t>
  </si>
  <si>
    <t xml:space="preserve"> The relevant scale will relate to the nature of the work. These are the TYPICAL qualifications/ experience you would expect for this level of remuneration.</t>
  </si>
  <si>
    <r>
      <t>A.</t>
    </r>
    <r>
      <rPr>
        <sz val="10"/>
        <rFont val="Arial"/>
        <family val="2"/>
      </rPr>
      <t xml:space="preserve">  Decide on the level of experience you require for the research (Column 1) and at what level you would like to advertise the post (Column 2). </t>
    </r>
    <r>
      <rPr>
        <sz val="10"/>
        <rFont val="Arial"/>
        <family val="2"/>
      </rPr>
      <t>Please ensure that you use the rates that will apply at the time of receipt of funding (see Rates above).</t>
    </r>
  </si>
  <si>
    <t>Point 16</t>
  </si>
  <si>
    <t>Point 17</t>
  </si>
  <si>
    <t xml:space="preserve">You are obliged under the Fixed Term Workers Act (2003) to provide Pension Costs for temporary and contract staff.  In accordance with the Employment Control Framework, and in recognition of the fact that staff in contract research and other externally funded posts have entitlements to future pension benefits which is a deferred cost or liability for the Exchequer, any such new posts created or any renewal / renegotiation of existing contracts must include an employer’s pension contribution charge of 20% of gross pay.  This represents the estimated contribution required from the project funder, in addition to the employee’s own personal pension contribution, to cover the deferred cost to the Exchequer of future pension entitlements.
</t>
  </si>
  <si>
    <t>Employer's PRSI @ 10.85%     (€)</t>
  </si>
  <si>
    <t>What about restoration of the Haddington Road pay cuts?</t>
  </si>
  <si>
    <r>
      <t>The 2011 Haddington Road agreement introduced temporary pay cuts for staff who earned €65,000 a year or more. This was a third pay cut, which didn’t apply to staff on less than €65,000 a year. The restoration of these cuts began in April 2017. Full restoration of this cut will be implemented, as previously agreed, on 1</t>
    </r>
    <r>
      <rPr>
        <sz val="5"/>
        <color rgb="FF222222"/>
        <rFont val="Inherit"/>
      </rPr>
      <t>st</t>
    </r>
    <r>
      <rPr>
        <sz val="7"/>
        <color rgb="FF222222"/>
        <rFont val="Trebuchet MS"/>
        <family val="2"/>
      </rPr>
      <t>January 2018.</t>
    </r>
  </si>
  <si>
    <t>Applicable from 1st January 2018</t>
  </si>
  <si>
    <r>
      <t xml:space="preserve">C. </t>
    </r>
    <r>
      <rPr>
        <sz val="10"/>
        <rFont val="Arial"/>
        <family val="2"/>
      </rPr>
      <t xml:space="preserve"> In general, additional ANNUAL costs to your budget, as an employer will be employers PRSI contribution and pension costs. The employers PRSI contribution is 10.85%.   In accordance with the Employment Control Framework,and in recognition of the fact that staff in contract research and other externally funded posts have entitlements to future pension benefits which is a deferred cost or liability for the Exchequer, any such new posts created or any renewal / renegotiation of existing contracts </t>
    </r>
    <r>
      <rPr>
        <b/>
        <sz val="10"/>
        <rFont val="Arial"/>
        <family val="2"/>
      </rPr>
      <t>must</t>
    </r>
    <r>
      <rPr>
        <sz val="10"/>
        <rFont val="Arial"/>
        <family val="2"/>
      </rPr>
      <t xml:space="preserve"> include an employer’s pension contribution charge of 20% of gross pay.  You should contact your own university for information on the pension scheme for contract researchers.             </t>
    </r>
  </si>
  <si>
    <t xml:space="preserve">*Revised salary contribution scales reflect the Public Service Stability Agreement 2018-2020, issued by the Department of Public Expenditure and Reform.  </t>
  </si>
  <si>
    <t>Applicable from 1st October 2018</t>
  </si>
  <si>
    <t>Applicable from 1st January 2019</t>
  </si>
  <si>
    <t>Applicable from 1st September 2019</t>
  </si>
  <si>
    <t>Applicable from 1st January 2020</t>
  </si>
  <si>
    <t>Guidelines for Contract Researchers Salary Scales</t>
  </si>
  <si>
    <t>Researchers Salary Scales                                                             (Applicable from 01 January 2018)*</t>
  </si>
  <si>
    <t>Researchers Salary Scales                                                             (Applicable from 1st October 2020)*</t>
  </si>
  <si>
    <t>Researchers Salary Scales                                                             (Applicable from 1st September 2019)*</t>
  </si>
  <si>
    <t>Researchers Salary Scales                                                             (Applicable from 1st January 2020)*</t>
  </si>
  <si>
    <t>Researchers Salary Scales                                                             (Applicable from 01 January 2019)*</t>
  </si>
  <si>
    <t>Researchers Salary Scales                                                             (Applicable from 1st October 2018)*</t>
  </si>
  <si>
    <t>Employer's PRSI @ 10.95%     (€)</t>
  </si>
  <si>
    <t>Employer's PRSI @ 11.05%     (€)</t>
  </si>
  <si>
    <r>
      <t xml:space="preserve">C. </t>
    </r>
    <r>
      <rPr>
        <sz val="10"/>
        <rFont val="Arial"/>
        <family val="2"/>
      </rPr>
      <t xml:space="preserve"> In general, additional ANNUAL costs to your budget, as an employer will be employers PRSI contribution and pension costs. The employers PRSI contribution is 11.05%.   In accordance with the Employment Control Framework,and in recognition of the fact that staff in contract research and other externally funded posts have entitlements to future pension benefits which is a deferred cost or liability for the Exchequer, any such new posts created or any renewal / renegotiation of existing contracts </t>
    </r>
    <r>
      <rPr>
        <b/>
        <sz val="10"/>
        <rFont val="Arial"/>
        <family val="2"/>
      </rPr>
      <t>must</t>
    </r>
    <r>
      <rPr>
        <sz val="10"/>
        <rFont val="Arial"/>
        <family val="2"/>
      </rPr>
      <t xml:space="preserve"> include an employer’s pension contribution charge of 20% of gross pay.  You should contact your own university for information on the pension scheme for contract researchers.             </t>
    </r>
  </si>
  <si>
    <r>
      <t>The 2011 Haddington Road agreement introduced temporary pay cuts for staff who earned €65,000 a year or more. This was a third pay cut, which didn’t apply to staff on less than €65,000 a year. The restoration of these cuts began in April 2017. Full restoration of this cut will be implemented, as previously agreed, on 1</t>
    </r>
    <r>
      <rPr>
        <sz val="11"/>
        <color rgb="FF222222"/>
        <rFont val="Inherit"/>
      </rPr>
      <t>st</t>
    </r>
    <r>
      <rPr>
        <sz val="11"/>
        <color rgb="FF222222"/>
        <rFont val="Trebuchet MS"/>
        <family val="2"/>
      </rPr>
      <t>January 2018.</t>
    </r>
  </si>
  <si>
    <t xml:space="preserve"> The  salary scale for the role will relate to the grading of the post, as defined in the IUA Researcher Career Development and Employment Framework. These are the expected qualifications and experience  approproiate for this level of remuneration.</t>
  </si>
  <si>
    <r>
      <rPr>
        <b/>
        <sz val="10"/>
        <rFont val="Arial"/>
        <family val="2"/>
      </rPr>
      <t>Purpose of the role</t>
    </r>
    <r>
      <rPr>
        <sz val="10"/>
        <rFont val="Arial"/>
        <family val="2"/>
      </rPr>
      <t>: to assist in the performance of research. .</t>
    </r>
  </si>
  <si>
    <r>
      <rPr>
        <b/>
        <sz val="10"/>
        <rFont val="Arial"/>
        <family val="2"/>
      </rPr>
      <t>Qualifications and Experience</t>
    </r>
    <r>
      <rPr>
        <sz val="10"/>
        <rFont val="Arial"/>
        <family val="2"/>
      </rPr>
      <t>:</t>
    </r>
    <r>
      <rPr>
        <b/>
        <sz val="10"/>
        <rFont val="Arial"/>
        <family val="2"/>
      </rPr>
      <t xml:space="preserve"> </t>
    </r>
    <r>
      <rPr>
        <sz val="10"/>
        <rFont val="Arial"/>
        <family val="2"/>
      </rPr>
      <t xml:space="preserve">Minimum of primary Degree in relevant discipline with little or no research experience. </t>
    </r>
  </si>
  <si>
    <r>
      <rPr>
        <b/>
        <sz val="10"/>
        <rFont val="Arial"/>
        <family val="2"/>
      </rPr>
      <t>Qualification</t>
    </r>
    <r>
      <rPr>
        <sz val="10"/>
        <rFont val="Arial"/>
        <family val="2"/>
      </rPr>
      <t>: Minimum of PhD, or exceptionally, equivalent* research experience (including industrial R&amp;D).</t>
    </r>
  </si>
  <si>
    <r>
      <rPr>
        <b/>
        <sz val="10"/>
        <rFont val="Arial"/>
        <family val="2"/>
      </rPr>
      <t>Purpose of Role:</t>
    </r>
    <r>
      <rPr>
        <sz val="10"/>
        <rFont val="Arial"/>
        <family val="2"/>
      </rPr>
      <t xml:space="preserve"> to conduct a specified programme of research under supervision of a PI while also supervising PhD students and PD1s. Continuing to develop skills and competencies with respect to the role and future career options</t>
    </r>
  </si>
  <si>
    <r>
      <rPr>
        <b/>
        <sz val="10"/>
        <rFont val="Arial"/>
        <family val="2"/>
      </rPr>
      <t>Purpose of the Role</t>
    </r>
    <r>
      <rPr>
        <sz val="10"/>
        <rFont val="Arial"/>
        <family val="2"/>
      </rPr>
      <t>: to conduct a specified programme of research under supervision of a PI while developing skills and competencies with respect to the role and future career options.</t>
    </r>
  </si>
  <si>
    <r>
      <t xml:space="preserve">
</t>
    </r>
    <r>
      <rPr>
        <b/>
        <sz val="10"/>
        <rFont val="Arial"/>
        <family val="2"/>
      </rPr>
      <t>Qualification</t>
    </r>
    <r>
      <rPr>
        <sz val="10"/>
        <rFont val="Arial"/>
        <family val="2"/>
      </rPr>
      <t>: Minimum of PhD, or exceptionally, equivalent* research experience (including industrial R&amp;D).</t>
    </r>
    <r>
      <rPr>
        <b/>
        <sz val="10"/>
        <rFont val="Arial"/>
        <family val="2"/>
      </rPr>
      <t>Experience</t>
    </r>
    <r>
      <rPr>
        <sz val="10"/>
        <rFont val="Arial"/>
        <family val="2"/>
      </rPr>
      <t>: The appointed candidate will generally have 3 - 4 years postdoctoral research experience</t>
    </r>
  </si>
  <si>
    <r>
      <rPr>
        <b/>
        <sz val="10"/>
        <rFont val="Arial"/>
        <family val="2"/>
      </rPr>
      <t>Experience:</t>
    </r>
    <r>
      <rPr>
        <sz val="10"/>
        <rFont val="Arial"/>
        <family val="2"/>
      </rPr>
      <t xml:space="preserve"> The appointed candidate will generally have 4-6 years postdoctoral research experience.</t>
    </r>
  </si>
  <si>
    <r>
      <rPr>
        <b/>
        <sz val="10"/>
        <rFont val="Arial"/>
        <family val="2"/>
      </rPr>
      <t>Qualification:</t>
    </r>
    <r>
      <rPr>
        <sz val="10"/>
        <rFont val="Arial"/>
        <family val="2"/>
      </rPr>
      <t xml:space="preserve"> Minimum of PhD, or exceptionally, equivalent* research experience (including industrial R&amp;D)</t>
    </r>
  </si>
  <si>
    <r>
      <rPr>
        <b/>
        <sz val="10"/>
        <rFont val="Arial"/>
        <family val="2"/>
      </rPr>
      <t>Purpose of Role:</t>
    </r>
    <r>
      <rPr>
        <sz val="10"/>
        <rFont val="Arial"/>
        <family val="2"/>
      </rPr>
      <t xml:space="preserve">  Design &amp; implement a specific research programme/s in association with a PI. This role is a prestigious role which represents a step change from Post-Doctoral researcher roles.</t>
    </r>
  </si>
  <si>
    <r>
      <t>Purpose of Role:</t>
    </r>
    <r>
      <rPr>
        <sz val="10"/>
        <rFont val="Arial"/>
        <family val="2"/>
      </rPr>
      <t xml:space="preserve"> This role reflects the EU Framework Level 4 role of ‘Leading Researcher’, which is described as: “a researcher leading their research area or field. It would include the team leader of a research group ... In particular disciplines as an exception, leading researchers may include individuals who operate as lone researchers”.</t>
    </r>
  </si>
  <si>
    <t>PD1</t>
  </si>
  <si>
    <t>PD2</t>
  </si>
  <si>
    <r>
      <t>A.</t>
    </r>
    <r>
      <rPr>
        <sz val="10"/>
        <rFont val="Arial"/>
        <family val="2"/>
      </rPr>
      <t xml:space="preserve">  Decide on the appropriate grading of the research post (Column 1) </t>
    </r>
  </si>
  <si>
    <r>
      <rPr>
        <b/>
        <sz val="10"/>
        <rFont val="Arial"/>
        <family val="2"/>
      </rPr>
      <t>Purpose of Role:</t>
    </r>
    <r>
      <rPr>
        <sz val="10"/>
        <rFont val="Arial"/>
        <family val="2"/>
      </rPr>
      <t xml:space="preserve"> to conduct a specified programme of research under supervision of a PI while also supervising PhD students and PD1s. Continuing to develop skills and competencies with respect to the role and future career options.</t>
    </r>
  </si>
  <si>
    <t>Post-Doctoral Researcher</t>
  </si>
  <si>
    <t>Applicable from 1st October 2020*</t>
  </si>
  <si>
    <t>*Revised salary contribution scales reflect the Public Service Stability Agreement 2018-2020, issued by the Department of Public Expenditure and Reform.  The rates shown are the rates of pay effective from 1st October 2020.
Under the terms of the current national pay agreement – Building Momentum- which covers the period up to October 2022, the following pay increases are proposed:
•	A general round increase in annualised basic salary of 1% or €500, whichever is greater, on 1 October 2021. 
•	The equivalent of a 1% increase in annualised basic salaries is to be used as a Sectoral Bargaining Fund, payable on 1 February 2022. 
•	A general round increase in annualised basic salary of 1% or €500, whichever is greater, on 1 October 2022.
As the precise details of the application of the Sectoral Bargaining Fund are yet to be determined, we are not in a position to update the scales from October 2022 at this point. Also, the October 2021 general increase is contingent on satisfactory achievement of the Further and Higher Education sectoral Building Momentum action plan, so any proposal to include the October 2021 increase in budgetary calculations should be regarded as provisional until approval of the general round increase is confirmed.</t>
  </si>
  <si>
    <t>Researchers Salary Scales                                                             (Applicable from 1st October 2021)*</t>
  </si>
  <si>
    <t>Provisional** scales applicable from 1st October 2021*</t>
  </si>
  <si>
    <t>** Application of the 1st October 2021 increase is subject to formal confirmation from DFHERIS in accordance with sections 1.6, to  3.1.3 of the Building Momentum public service agreement.</t>
  </si>
  <si>
    <t xml:space="preserve">The new public service agreement, Building Momentum -  2021-2022, issued by the Department of Public Expenditure and Reform, is an extension of previous public service agreements, including the Public Service Stability Agreement, 2018-2020.  Under the terms of the Building Momentum public service agreement, the following pay adjustments apply:
•	A general round increase in annualised basic salary of 1% or €500, whichever is greater, on 1 October 2021. 
•	The equivalent of a 1% increase in annualised basic salaries is to be used as a Sectoral Bargaining Fund, payable on 1 February 2022. 
•	A general round increase in annualised basic salary of 1% or €500, whichever is greater, on 1 October 2022.
</t>
  </si>
  <si>
    <t xml:space="preserve"> The  salary scale for the role will relate to the grading of the post, as defined in the IUA Researcher Career Development and Employment Framework. These are the expected qualifications and experience  appropriate for this level of remuneration.</t>
  </si>
  <si>
    <r>
      <t xml:space="preserve">C. </t>
    </r>
    <r>
      <rPr>
        <sz val="10"/>
        <rFont val="Arial"/>
        <family val="2"/>
      </rPr>
      <t xml:space="preserve"> In general, additional ANNUAL costs to your budget, as an employer will be employers PRSI contribution and pension costs. The employers PRSI contribution is 11.05%.   In accordance with the Employment Control Framework, and in recognition of the fact that staff in contract research and other externally funded posts have entitlements to future pension benefits which is a deferred cost or liability for the Exchequer, any such new posts created or any renewal / renegotiation of existing contracts </t>
    </r>
    <r>
      <rPr>
        <b/>
        <sz val="10"/>
        <rFont val="Arial"/>
        <family val="2"/>
      </rPr>
      <t>must</t>
    </r>
    <r>
      <rPr>
        <sz val="10"/>
        <rFont val="Arial"/>
        <family val="2"/>
      </rPr>
      <t xml:space="preserve"> include an employer’s pension contribution charge of 20% of gross pay.  You should contact your own university for information on the pension scheme for contract researchers.             </t>
    </r>
  </si>
  <si>
    <t>Scales applicable from 1st February 2022</t>
  </si>
  <si>
    <t>Scales applicable from 2nd February 2022</t>
  </si>
  <si>
    <t>Researchers Salary Scales                                                             (Applicable from 2nd February 2022)</t>
  </si>
  <si>
    <t>Researchers Salary Scales                                                             (Applicable from 1st February 2022)</t>
  </si>
  <si>
    <t xml:space="preserve">The  agreement, “Building Momentum - A New Public Service Agreement 2021-2022”, issued by the Department of Public Expenditure and Reform, is an extension of previous public service agreements, including the Public Service Stability Agreement, 2018-2020.  Under the terms of the Building Momentum A New Public Service Agreement, the following pay adjustments apply:                                                                                                                                                                                                                                                                                                                 •	A general round increase in annualised basic salary of 1% or €500, whichever is greater, on 1  October 2021. 
•	The equivalent of a 1% increase in annualised basic salaries is to be used as a Sectoral Bargaining Fund, payable on 1  February 2022.                                                                                                                                                                                                                                                                             •A general round increase in annualised basic salary of 3% on 2  February 2022.                                                                                
•	A general round increase in annualised basic salary of 1% or €500, whichever is greater, on 1  October 2022.                                                                                                                                                                                                                                                                                                                    •	A general round increase in annualised basic salary of 2% on 1  March 2023.                                                                                                                                                                                                                                                                                                                                                                                            •	A general round increase in annualised basic salary of 1.5% or €750, whichever is greater, on 1  October 2023.      
</t>
  </si>
  <si>
    <t>Applicable from 1st October 2022</t>
  </si>
  <si>
    <t>Applicable from 1st October 2023</t>
  </si>
  <si>
    <t>Applicable from 1st March 2023</t>
  </si>
  <si>
    <t>Researcher Salary Scales                                                             (Applicable from 1st March 2023)*</t>
  </si>
  <si>
    <t>Researcher Salary Scales                                                             (Applicable from 1st October 2022)*</t>
  </si>
  <si>
    <t xml:space="preserve"> The  salary scale for the role will relate to the grading of the post, as defined in the Researcher Career Development and Employment Framework. These are the expected qualifications and experience  appropriate for this level of remuneration.</t>
  </si>
  <si>
    <t>Applicable from 1st October 2024</t>
  </si>
  <si>
    <r>
      <t xml:space="preserve">Employer's PRSI @ </t>
    </r>
    <r>
      <rPr>
        <b/>
        <i/>
        <sz val="10"/>
        <color rgb="FFFF0000"/>
        <rFont val="Times New Roman"/>
        <family val="1"/>
      </rPr>
      <t>11.15%</t>
    </r>
    <r>
      <rPr>
        <i/>
        <sz val="10"/>
        <rFont val="Times New Roman"/>
        <family val="1"/>
      </rPr>
      <t xml:space="preserve">     (€)</t>
    </r>
  </si>
  <si>
    <r>
      <t xml:space="preserve">Employer's Pension @ </t>
    </r>
    <r>
      <rPr>
        <b/>
        <i/>
        <sz val="10"/>
        <color rgb="FFFF0000"/>
        <rFont val="Times New Roman"/>
        <family val="1"/>
      </rPr>
      <t>20%</t>
    </r>
    <r>
      <rPr>
        <i/>
        <sz val="10"/>
        <rFont val="Times New Roman"/>
        <family val="1"/>
      </rPr>
      <t xml:space="preserve">     (€)</t>
    </r>
  </si>
  <si>
    <r>
      <t xml:space="preserve">Employer's PRSI @ </t>
    </r>
    <r>
      <rPr>
        <b/>
        <i/>
        <sz val="10"/>
        <color rgb="FFFF0000"/>
        <rFont val="Times New Roman"/>
        <family val="1"/>
      </rPr>
      <t>11.05%</t>
    </r>
    <r>
      <rPr>
        <i/>
        <sz val="10"/>
        <rFont val="Times New Roman"/>
        <family val="1"/>
      </rPr>
      <t xml:space="preserve">     (€)</t>
    </r>
  </si>
  <si>
    <t>3. Pay</t>
  </si>
  <si>
    <t>3.1 Pay Adjustments</t>
  </si>
  <si>
    <t>3.1.2 The following pay adjustments will apply over the lifetime of this agreement:</t>
  </si>
  <si>
    <r>
      <t xml:space="preserve"> A general round increase in annualised basic salary for all public servants of </t>
    </r>
    <r>
      <rPr>
        <b/>
        <sz val="10"/>
        <color rgb="FFFF0000"/>
        <rFont val="Arial"/>
        <family val="2"/>
      </rPr>
      <t>1% on 1 June 2024.</t>
    </r>
  </si>
  <si>
    <r>
      <t xml:space="preserve"> A general round increase in annualised basic salary for all public servants of </t>
    </r>
    <r>
      <rPr>
        <b/>
        <sz val="10"/>
        <color rgb="FFFF0000"/>
        <rFont val="Arial"/>
        <family val="2"/>
      </rPr>
      <t>1% on 1 August 2025.</t>
    </r>
  </si>
  <si>
    <r>
      <t> A general round increase in annualised basic salary for all public servants of</t>
    </r>
    <r>
      <rPr>
        <b/>
        <sz val="10"/>
        <color rgb="FFFF0000"/>
        <rFont val="Arial"/>
        <family val="2"/>
      </rPr>
      <t xml:space="preserve"> 2.25% or €1,125</t>
    </r>
    <r>
      <rPr>
        <sz val="10"/>
        <rFont val="Arial"/>
        <family val="2"/>
      </rPr>
      <t xml:space="preserve">, whichever is greater, on </t>
    </r>
    <r>
      <rPr>
        <b/>
        <sz val="10"/>
        <color rgb="FFFF0000"/>
        <rFont val="Arial"/>
        <family val="2"/>
      </rPr>
      <t>1 January 2024.</t>
    </r>
  </si>
  <si>
    <r>
      <t> A general round increase in annualised basic salary for all public servants of</t>
    </r>
    <r>
      <rPr>
        <sz val="10"/>
        <color rgb="FFFF0000"/>
        <rFont val="Arial"/>
        <family val="2"/>
      </rPr>
      <t xml:space="preserve"> </t>
    </r>
    <r>
      <rPr>
        <b/>
        <sz val="10"/>
        <color rgb="FFFF0000"/>
        <rFont val="Arial"/>
        <family val="2"/>
      </rPr>
      <t>1% or €500</t>
    </r>
    <r>
      <rPr>
        <sz val="10"/>
        <rFont val="Arial"/>
        <family val="2"/>
      </rPr>
      <t xml:space="preserve">, whichever is greater, on </t>
    </r>
    <r>
      <rPr>
        <b/>
        <sz val="10"/>
        <color rgb="FFFF0000"/>
        <rFont val="Arial"/>
        <family val="2"/>
      </rPr>
      <t>1 October 2024.</t>
    </r>
  </si>
  <si>
    <r>
      <t xml:space="preserve"> A general round increase in annualised basic salary for all public servants of </t>
    </r>
    <r>
      <rPr>
        <b/>
        <sz val="10"/>
        <color rgb="FFFF0000"/>
        <rFont val="Arial"/>
        <family val="2"/>
      </rPr>
      <t>2% or €1,000</t>
    </r>
    <r>
      <rPr>
        <sz val="10"/>
        <rFont val="Arial"/>
        <family val="2"/>
      </rPr>
      <t xml:space="preserve">, whichever is greater, on </t>
    </r>
    <r>
      <rPr>
        <b/>
        <sz val="10"/>
        <color rgb="FFFF0000"/>
        <rFont val="Arial"/>
        <family val="2"/>
      </rPr>
      <t>1 March 2025.</t>
    </r>
  </si>
  <si>
    <r>
      <t xml:space="preserve"> A general round increase in annualised basic salary for all public servants of </t>
    </r>
    <r>
      <rPr>
        <b/>
        <sz val="10"/>
        <color rgb="FFFF0000"/>
        <rFont val="Arial"/>
        <family val="2"/>
      </rPr>
      <t>1% or €500</t>
    </r>
    <r>
      <rPr>
        <sz val="10"/>
        <rFont val="Arial"/>
        <family val="2"/>
      </rPr>
      <t xml:space="preserve">, whichever is greater, on </t>
    </r>
    <r>
      <rPr>
        <b/>
        <sz val="10"/>
        <color rgb="FFFF0000"/>
        <rFont val="Arial"/>
        <family val="2"/>
      </rPr>
      <t>1 February 2026.</t>
    </r>
  </si>
  <si>
    <r>
      <t xml:space="preserve"> A general round increase in annualised basic salary for all public servants of </t>
    </r>
    <r>
      <rPr>
        <b/>
        <sz val="10"/>
        <color rgb="FFFF0000"/>
        <rFont val="Arial"/>
        <family val="2"/>
      </rPr>
      <t>1% on 1 June 2026.</t>
    </r>
  </si>
  <si>
    <r>
      <t xml:space="preserve">3.1.1 This Chapter sets out the </t>
    </r>
    <r>
      <rPr>
        <b/>
        <sz val="10"/>
        <color rgb="FFFF0000"/>
        <rFont val="Arial"/>
        <family val="2"/>
      </rPr>
      <t>agreed approach to public service pay for the period 1 January 2024 to 30 June 2026.</t>
    </r>
  </si>
  <si>
    <t>4.3 Implementation</t>
  </si>
  <si>
    <t>4.3.1 Detailed arrangements for local bargaining units will be agreed by the parties by 30 June 2024.</t>
  </si>
  <si>
    <t>4.3.2 Local negotiations within sectors concerning proposals will take place between July 2024 and June 2025. The parties will endeavour, to the greatest extent possible, to reach agreement through direct negotiation.</t>
  </si>
  <si>
    <t>4.3.3 Public service management will be required to verify the costings and policy impacts of proposals with the Department of Public Expenditure, NDP Delivery and Reform ahead of finalisation.</t>
  </si>
  <si>
    <t>4.3.4 Where agreement cannot be reached and local engagement has been fully exhausted, the matters of disagreement will proceed to conciliation at the Workplace Relations Commission and onward as necessary to the Labour Court (or equivalent Conciliation and Arbitration mechanisms).</t>
  </si>
  <si>
    <r>
      <t>4.3.5 Implementation of adjustments will be on a phased basis. The</t>
    </r>
    <r>
      <rPr>
        <b/>
        <sz val="10"/>
        <color rgb="FFFF0000"/>
        <rFont val="Arial"/>
        <family val="2"/>
      </rPr>
      <t xml:space="preserve"> first instalment, equivalent to 1%</t>
    </r>
    <r>
      <rPr>
        <sz val="10"/>
        <rFont val="Arial"/>
        <family val="2"/>
      </rPr>
      <t xml:space="preserve"> of the basic pay cost, will be </t>
    </r>
    <r>
      <rPr>
        <b/>
        <sz val="10"/>
        <color rgb="FFFF0000"/>
        <rFont val="Arial"/>
        <family val="2"/>
      </rPr>
      <t>implemented on 1 September 2025</t>
    </r>
    <r>
      <rPr>
        <sz val="10"/>
        <rFont val="Arial"/>
        <family val="2"/>
      </rPr>
      <t xml:space="preserve"> and the balance will fall to be addressed in any successor pay agreement.</t>
    </r>
  </si>
  <si>
    <t>Employer PRSI</t>
  </si>
  <si>
    <t> The Class A employer rates of 8.8% and 11.05% will increase by 0.1% to 8.9% and 11.15% respectively.</t>
  </si>
  <si>
    <t>Applicable from 1st January 2024</t>
  </si>
  <si>
    <t>Applicable from 1st June 2024</t>
  </si>
  <si>
    <t>Applicable from 1st March 2025</t>
  </si>
  <si>
    <r>
      <rPr>
        <b/>
        <sz val="10"/>
        <rFont val="Arial"/>
        <family val="2"/>
      </rPr>
      <t xml:space="preserve">Under the terms of the Public Service Agreement 2024 - 2026, the following pay adjustments apply: </t>
    </r>
    <r>
      <rPr>
        <sz val="10"/>
        <rFont val="Arial"/>
        <family val="2"/>
      </rPr>
      <t xml:space="preserve">                                                                                                                                                                                                                                                                                                                                                   • A general round increase in annualised basic salary for all public servants of 2.25% or €1,125, whichever is greater, on 1  January 2024.
• A general round increase in annualised basic salary for all public servants of 1% on 1 June 2024.                                                                                                                                                                                                                                                                                                                                                         • A general round increase in annualised basic salary for all public servants of 1% or €500, whichever is greater, on 1  October 2024.                                                                         
• A general round increase in annualised basic salary for all public servants of 2% or €1,000, whichever is greater, on 1  March 2025.                                                                                                                                                                                                                                                                                                 • A general round increase in annualised basic salary for all public servants of 1% on 1  August 2025.                                                                                                                                                                                                                                                                                                                                                            • A general round increase in annualised basic salary for all public servants of 1% or €500, whichever is greater, on 1  February 2026.                                                                                                                                                                                                                                                                                   • A general round increase in annualised basic salary for all public servants of 1% on 1  June 2026.
</t>
    </r>
  </si>
  <si>
    <t>Applicable from 1st August 2025</t>
  </si>
  <si>
    <r>
      <t xml:space="preserve">Applicable from 1st February 2026 </t>
    </r>
    <r>
      <rPr>
        <b/>
        <sz val="10"/>
        <color rgb="FFFF0000"/>
        <rFont val="Times New Roman"/>
        <family val="1"/>
      </rPr>
      <t>*</t>
    </r>
  </si>
  <si>
    <r>
      <rPr>
        <b/>
        <sz val="10"/>
        <color rgb="FFFF0000"/>
        <rFont val="Arial"/>
        <family val="2"/>
      </rPr>
      <t xml:space="preserve">* </t>
    </r>
    <r>
      <rPr>
        <sz val="10"/>
        <rFont val="Arial"/>
        <family val="2"/>
      </rPr>
      <t>The Public Service Agreement (PSA) 2024-2026 provides for a local bargaining fund of 1% to be applied to salaries from 1st September 2025. The outcome from this local bargaining process may impact on 2026 rates.</t>
    </r>
  </si>
  <si>
    <r>
      <t xml:space="preserve">C. </t>
    </r>
    <r>
      <rPr>
        <sz val="10"/>
        <rFont val="Arial"/>
        <family val="2"/>
      </rPr>
      <t xml:space="preserve"> In general, additional ANNUAL costs to your budget, as an employer will be employers PRSI contribution and pension costs. The employers PRSI contribution is 11.15% effective 1  October 2024.   In accordance with the Employment Control Framework, and in recognition of the fact that staff in contract research and other externally funded posts have entitlements to future pension benefits which is a deferred cost or liability for the Exchequer, any such new posts created or any renewal / renegotiation of existing contracts </t>
    </r>
    <r>
      <rPr>
        <b/>
        <sz val="10"/>
        <rFont val="Arial"/>
        <family val="2"/>
      </rPr>
      <t>must</t>
    </r>
    <r>
      <rPr>
        <sz val="10"/>
        <rFont val="Arial"/>
        <family val="2"/>
      </rPr>
      <t xml:space="preserve"> include an employer’s pension contribution charge of 20% of gross pay.  You should contact your own university for information on the pension scheme for contract researchers.             </t>
    </r>
  </si>
  <si>
    <r>
      <t xml:space="preserve">Applicable from 1st June 2026  </t>
    </r>
    <r>
      <rPr>
        <b/>
        <sz val="10"/>
        <color rgb="FFFF0000"/>
        <rFont val="Times New Roman"/>
        <family val="1"/>
      </rPr>
      <t>*</t>
    </r>
  </si>
  <si>
    <t>Researcher Salary Scales                                                             (Applicable from 1st October 2024)</t>
  </si>
  <si>
    <t>Researcher Salary Scales                                                             (Applicable from 1st June 2024)</t>
  </si>
  <si>
    <t>Researcher Salary Scales                                                             (Applicable from 1st January 2024)</t>
  </si>
  <si>
    <t>Researcher Salary Scales                                                             (Applicable from 1st October 2023)</t>
  </si>
  <si>
    <t>Researcher Salary Scales                                                             (Applicable from 1st March 2025)</t>
  </si>
  <si>
    <t>Researcher Salary Scales                                                             (Applicable from 1st August 2025)</t>
  </si>
  <si>
    <r>
      <t>Researcher Salary Scales                                                             (Applicable from 1st February 2026)</t>
    </r>
    <r>
      <rPr>
        <b/>
        <sz val="12"/>
        <color rgb="FFFF0000"/>
        <rFont val="Times New Roman"/>
        <family val="1"/>
      </rPr>
      <t>*</t>
    </r>
  </si>
  <si>
    <r>
      <t>Researcher Salary Scales                                                             (Applicable from 1st June 2026)</t>
    </r>
    <r>
      <rPr>
        <b/>
        <sz val="12"/>
        <color rgb="FFFF0000"/>
        <rFont val="Times New Roman"/>
        <family val="1"/>
      </rPr>
      <t>*</t>
    </r>
  </si>
  <si>
    <r>
      <t xml:space="preserve">Employer's PRSI @ </t>
    </r>
    <r>
      <rPr>
        <b/>
        <i/>
        <sz val="10"/>
        <color rgb="FFFF0000"/>
        <rFont val="Times New Roman"/>
        <family val="1"/>
      </rPr>
      <t>11.25%</t>
    </r>
    <r>
      <rPr>
        <i/>
        <sz val="10"/>
        <rFont val="Times New Roman"/>
        <family val="1"/>
      </rPr>
      <t xml:space="preserve">     (€)</t>
    </r>
  </si>
  <si>
    <t>Researcher Salary Scales                                                             (Applicable from 1st October 2025)</t>
  </si>
  <si>
    <t>Applicable from 1st October 2025</t>
  </si>
  <si>
    <r>
      <t xml:space="preserve">Applicable from 1st October 2026  </t>
    </r>
    <r>
      <rPr>
        <b/>
        <sz val="10"/>
        <color rgb="FFFF0000"/>
        <rFont val="Times New Roman"/>
        <family val="1"/>
      </rPr>
      <t>*</t>
    </r>
  </si>
  <si>
    <r>
      <t xml:space="preserve">C. </t>
    </r>
    <r>
      <rPr>
        <sz val="10"/>
        <rFont val="Arial"/>
        <family val="2"/>
      </rPr>
      <t xml:space="preserve"> In general, additional ANNUAL costs to your budget, as an employer will be employers PRSI contribution and pension costs. The employers PRSI contribution is 11.40% effective 1  October 2026.   In accordance with the Employment Control Framework, and in recognition of the fact that staff in contract research and other externally funded posts have entitlements to future pension benefits which is a deferred cost or liability for the Exchequer, any such new posts created or any renewal / renegotiation of existing contracts </t>
    </r>
    <r>
      <rPr>
        <b/>
        <sz val="10"/>
        <rFont val="Arial"/>
        <family val="2"/>
      </rPr>
      <t>must</t>
    </r>
    <r>
      <rPr>
        <sz val="10"/>
        <rFont val="Arial"/>
        <family val="2"/>
      </rPr>
      <t xml:space="preserve"> include an employer’s pension contribution charge of 20% of gross pay.  You should contact your own university for information on the pension scheme for contract researchers.             </t>
    </r>
  </si>
  <si>
    <r>
      <t xml:space="preserve">Employer's PRSI @ </t>
    </r>
    <r>
      <rPr>
        <b/>
        <i/>
        <sz val="10"/>
        <color rgb="FFFF0000"/>
        <rFont val="Times New Roman"/>
        <family val="1"/>
      </rPr>
      <t>11.40%</t>
    </r>
    <r>
      <rPr>
        <i/>
        <sz val="10"/>
        <rFont val="Times New Roman"/>
        <family val="1"/>
      </rPr>
      <t xml:space="preserve">     (€)</t>
    </r>
  </si>
  <si>
    <r>
      <t>Researcher Salary Scales                                                             (Applicable from 1st October 2026)</t>
    </r>
    <r>
      <rPr>
        <b/>
        <sz val="12"/>
        <color rgb="FFFF0000"/>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</si>
</sst>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IR£&quot;#,##0.00"/>
    <numFmt numFmtId="165" formatCode="0.0%"/>
  </numFmts>
  <fonts count="33">
    <font>
      <sz val="10"/>
      <name val="Arial"/>
    </font>
    <font>
      <b/>
      <sz val="14"/>
      <name val="Times New Roman"/>
      <family val="1"/>
    </font>
    <font>
      <sz val="10"/>
      <name val="Times New Roman"/>
      <family val="1"/>
    </font>
    <font>
      <b/>
      <sz val="10"/>
      <name val="Times New Roman"/>
      <family val="1"/>
    </font>
    <font>
      <b/>
      <sz val="10"/>
      <name val="Arial"/>
      <family val="2"/>
    </font>
    <font>
      <b/>
      <sz val="12"/>
      <name val="Times New Roman"/>
      <family val="1"/>
    </font>
    <font>
      <b/>
      <i/>
      <sz val="9"/>
      <name val="Arial"/>
      <family val="2"/>
    </font>
    <font>
      <i/>
      <sz val="10"/>
      <name val="Times New Roman"/>
      <family val="1"/>
    </font>
    <font>
      <b/>
      <sz val="11"/>
      <name val="Times New Roman"/>
      <family val="1"/>
    </font>
    <font>
      <sz val="14"/>
      <name val="Arial"/>
      <family val="2"/>
    </font>
    <font>
      <b/>
      <sz val="11"/>
      <name val="Arial"/>
      <family val="2"/>
    </font>
    <font>
      <b/>
      <i/>
      <sz val="10"/>
      <name val="Arial"/>
      <family val="2"/>
    </font>
    <font>
      <sz val="10"/>
      <name val="Arial"/>
      <family val="2"/>
    </font>
    <font>
      <i/>
      <sz val="10"/>
      <name val="Arial"/>
      <family val="2"/>
    </font>
    <font>
      <b/>
      <u/>
      <sz val="10"/>
      <name val="Times New Roman"/>
      <family val="1"/>
    </font>
    <font>
      <b/>
      <i/>
      <u/>
      <sz val="12"/>
      <name val="Arial"/>
      <family val="2"/>
    </font>
    <font>
      <b/>
      <u/>
      <sz val="11"/>
      <name val="Times New Roman"/>
      <family val="1"/>
    </font>
    <font>
      <b/>
      <i/>
      <sz val="10"/>
      <name val="Times New Roman"/>
      <family val="1"/>
    </font>
    <font>
      <sz val="8"/>
      <name val="Verdana"/>
      <family val="2"/>
    </font>
    <font>
      <sz val="9"/>
      <color indexed="81"/>
      <name val="Tahoma"/>
      <family val="2"/>
    </font>
    <font>
      <b/>
      <sz val="9"/>
      <color indexed="81"/>
      <name val="Tahoma"/>
      <family val="2"/>
    </font>
    <font>
      <sz val="7"/>
      <color rgb="FF222222"/>
      <name val="Trebuchet MS"/>
      <family val="2"/>
    </font>
    <font>
      <b/>
      <sz val="7"/>
      <color rgb="FF222222"/>
      <name val="Inherit"/>
    </font>
    <font>
      <sz val="5"/>
      <color rgb="FF222222"/>
      <name val="Inherit"/>
    </font>
    <font>
      <sz val="11"/>
      <color rgb="FF222222"/>
      <name val="Trebuchet MS"/>
      <family val="2"/>
    </font>
    <font>
      <sz val="11"/>
      <color rgb="FF222222"/>
      <name val="Inherit"/>
    </font>
    <font>
      <b/>
      <sz val="11"/>
      <color rgb="FF222222"/>
      <name val="Inherit"/>
    </font>
    <font>
      <b/>
      <i/>
      <sz val="10"/>
      <color rgb="FFFF0000"/>
      <name val="Times New Roman"/>
      <family val="1"/>
    </font>
    <font>
      <sz val="10"/>
      <color rgb="FFFF0000"/>
      <name val="Arial"/>
      <family val="2"/>
    </font>
    <font>
      <b/>
      <sz val="10"/>
      <color rgb="FFFF0000"/>
      <name val="Arial"/>
      <family val="2"/>
    </font>
    <font>
      <sz val="10"/>
      <name val="Arial"/>
      <family val="2"/>
    </font>
    <font>
      <b/>
      <sz val="10"/>
      <color rgb="FFFF0000"/>
      <name val="Times New Roman"/>
      <family val="1"/>
    </font>
    <font>
      <b/>
      <sz val="12"/>
      <color rgb="FFFF0000"/>
      <name val="Times New Roman"/>
      <family val="1"/>
    </font>
  </fonts>
  <fills count="10">
    <fill>
      <patternFill patternType="none"/>
    </fill>
    <fill>
      <patternFill patternType="gray125"/>
    </fill>
    <fill>
      <patternFill patternType="solid">
        <fgColor indexed="41"/>
        <bgColor indexed="64"/>
      </patternFill>
    </fill>
    <fill>
      <patternFill patternType="solid">
        <fgColor indexed="47"/>
        <bgColor indexed="64"/>
      </patternFill>
    </fill>
    <fill>
      <patternFill patternType="solid">
        <fgColor indexed="45"/>
        <bgColor indexed="64"/>
      </patternFill>
    </fill>
    <fill>
      <patternFill patternType="solid">
        <fgColor indexed="43"/>
        <bgColor indexed="64"/>
      </patternFill>
    </fill>
    <fill>
      <patternFill patternType="solid">
        <fgColor indexed="22"/>
        <bgColor indexed="64"/>
      </patternFill>
    </fill>
    <fill>
      <patternFill patternType="solid">
        <fgColor indexed="42"/>
        <bgColor indexed="64"/>
      </patternFill>
    </fill>
    <fill>
      <patternFill patternType="solid">
        <fgColor rgb="FFFFFF99"/>
        <bgColor indexed="64"/>
      </patternFill>
    </fill>
    <fill>
      <patternFill patternType="solid">
        <fgColor rgb="FFFFFF00"/>
        <bgColor indexed="64"/>
      </patternFill>
    </fill>
  </fills>
  <borders count="38">
    <border>
      <left/>
      <right/>
      <top/>
      <bottom/>
      <diagonal/>
    </border>
    <border>
      <left style="thin">
        <color indexed="64"/>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s>
  <cellStyleXfs count="4">
    <xf numFmtId="0" fontId="0" fillId="0" borderId="0"/>
    <xf numFmtId="0" fontId="12" fillId="0" borderId="0"/>
    <xf numFmtId="9" fontId="12" fillId="0" borderId="0" applyFont="0" applyFill="0" applyBorder="0" applyAlignment="0" applyProtection="0"/>
    <xf numFmtId="9" fontId="30" fillId="0" borderId="0" applyFont="0" applyFill="0" applyBorder="0" applyAlignment="0" applyProtection="0"/>
  </cellStyleXfs>
  <cellXfs count="179">
    <xf numFmtId="0" fontId="0" fillId="0" borderId="0" xfId="0"/>
    <xf numFmtId="0" fontId="2" fillId="0" borderId="0" xfId="0" applyFont="1"/>
    <xf numFmtId="0" fontId="2" fillId="0" borderId="1" xfId="0" applyFont="1" applyBorder="1"/>
    <xf numFmtId="0" fontId="0" fillId="0" borderId="0" xfId="0" applyAlignment="1">
      <alignment wrapText="1"/>
    </xf>
    <xf numFmtId="0" fontId="0" fillId="0" borderId="0" xfId="0" applyAlignment="1">
      <alignment vertical="top" wrapText="1"/>
    </xf>
    <xf numFmtId="0" fontId="1" fillId="0" borderId="0" xfId="0" applyFont="1" applyAlignment="1">
      <alignment horizontal="left"/>
    </xf>
    <xf numFmtId="0" fontId="2" fillId="0" borderId="2" xfId="0" applyFont="1" applyBorder="1"/>
    <xf numFmtId="0" fontId="6" fillId="2" borderId="3" xfId="0" applyFont="1" applyFill="1" applyBorder="1" applyAlignment="1">
      <alignment horizontal="center" wrapText="1"/>
    </xf>
    <xf numFmtId="0" fontId="2" fillId="0" borderId="5" xfId="0" applyFont="1" applyBorder="1"/>
    <xf numFmtId="0" fontId="2" fillId="0" borderId="0" xfId="0" applyFont="1" applyAlignment="1">
      <alignment horizontal="left"/>
    </xf>
    <xf numFmtId="0" fontId="9" fillId="0" borderId="0" xfId="0" applyFont="1"/>
    <xf numFmtId="0" fontId="10" fillId="0" borderId="0" xfId="0" applyFont="1"/>
    <xf numFmtId="0" fontId="12" fillId="0" borderId="0" xfId="0" applyFont="1"/>
    <xf numFmtId="0" fontId="12" fillId="0" borderId="0" xfId="0" applyFont="1" applyAlignment="1">
      <alignment vertical="top"/>
    </xf>
    <xf numFmtId="0" fontId="14" fillId="0" borderId="0" xfId="0" applyFont="1" applyAlignment="1">
      <alignment horizontal="left"/>
    </xf>
    <xf numFmtId="0" fontId="11" fillId="0" borderId="0" xfId="0" applyFont="1"/>
    <xf numFmtId="0" fontId="4" fillId="0" borderId="7" xfId="0" applyFont="1" applyBorder="1" applyAlignment="1">
      <alignment horizontal="left" vertical="top" wrapText="1"/>
    </xf>
    <xf numFmtId="0" fontId="0" fillId="0" borderId="6" xfId="0" applyBorder="1" applyAlignment="1">
      <alignment vertical="top"/>
    </xf>
    <xf numFmtId="0" fontId="0" fillId="0" borderId="8" xfId="0" applyBorder="1"/>
    <xf numFmtId="0" fontId="4" fillId="0" borderId="7" xfId="0" applyFont="1" applyBorder="1" applyAlignment="1">
      <alignment horizontal="left" vertical="top"/>
    </xf>
    <xf numFmtId="0" fontId="12" fillId="0" borderId="6" xfId="0" applyFont="1" applyBorder="1" applyAlignment="1">
      <alignment vertical="top" wrapText="1"/>
    </xf>
    <xf numFmtId="0" fontId="4" fillId="0" borderId="7" xfId="0" applyFont="1" applyBorder="1" applyAlignment="1">
      <alignment vertical="top" wrapText="1"/>
    </xf>
    <xf numFmtId="0" fontId="4"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6" fillId="0" borderId="0" xfId="0" applyFont="1"/>
    <xf numFmtId="0" fontId="5" fillId="0" borderId="10" xfId="0" applyFont="1" applyBorder="1" applyAlignment="1">
      <alignment vertical="top" wrapText="1"/>
    </xf>
    <xf numFmtId="0" fontId="3" fillId="0" borderId="11" xfId="0" applyFont="1" applyBorder="1" applyAlignment="1">
      <alignment vertical="top" wrapText="1"/>
    </xf>
    <xf numFmtId="0" fontId="2" fillId="0" borderId="12" xfId="0" applyFont="1" applyBorder="1" applyAlignment="1">
      <alignment horizontal="center" vertical="top" wrapText="1"/>
    </xf>
    <xf numFmtId="0" fontId="5" fillId="0" borderId="12" xfId="0" applyFont="1" applyBorder="1" applyAlignment="1">
      <alignment vertical="top" wrapText="1"/>
    </xf>
    <xf numFmtId="0" fontId="5" fillId="0" borderId="13" xfId="0" applyFont="1" applyBorder="1" applyAlignment="1">
      <alignment vertical="top" wrapText="1"/>
    </xf>
    <xf numFmtId="0" fontId="3" fillId="0" borderId="11" xfId="0" applyFont="1" applyBorder="1"/>
    <xf numFmtId="0" fontId="3" fillId="0" borderId="12" xfId="0" applyFont="1" applyBorder="1"/>
    <xf numFmtId="0" fontId="2" fillId="0" borderId="12" xfId="0" applyFont="1" applyBorder="1"/>
    <xf numFmtId="0" fontId="2" fillId="0" borderId="14" xfId="0" applyFont="1" applyBorder="1"/>
    <xf numFmtId="0" fontId="2" fillId="0" borderId="15" xfId="0" applyFont="1" applyBorder="1"/>
    <xf numFmtId="0" fontId="13" fillId="0" borderId="6" xfId="0" applyFont="1" applyBorder="1" applyAlignment="1">
      <alignment vertical="top"/>
    </xf>
    <xf numFmtId="0" fontId="3" fillId="0" borderId="0" xfId="0" applyFont="1"/>
    <xf numFmtId="1" fontId="0" fillId="0" borderId="0" xfId="0" applyNumberFormat="1" applyAlignment="1">
      <alignment horizontal="left" vertical="top" wrapText="1" indent="1"/>
    </xf>
    <xf numFmtId="0" fontId="2" fillId="0" borderId="0" xfId="0" applyFont="1" applyAlignment="1">
      <alignment horizontal="center"/>
    </xf>
    <xf numFmtId="164" fontId="2" fillId="0" borderId="0" xfId="0" applyNumberFormat="1" applyFont="1" applyAlignment="1">
      <alignment horizontal="center"/>
    </xf>
    <xf numFmtId="3" fontId="2" fillId="2" borderId="6" xfId="0" applyNumberFormat="1" applyFont="1" applyFill="1" applyBorder="1" applyAlignment="1">
      <alignment horizontal="center"/>
    </xf>
    <xf numFmtId="3" fontId="2" fillId="2" borderId="8" xfId="0" applyNumberFormat="1" applyFont="1" applyFill="1" applyBorder="1" applyAlignment="1">
      <alignment horizontal="center"/>
    </xf>
    <xf numFmtId="3" fontId="2" fillId="2" borderId="17" xfId="0" applyNumberFormat="1" applyFont="1" applyFill="1" applyBorder="1" applyAlignment="1">
      <alignment horizontal="center"/>
    </xf>
    <xf numFmtId="0" fontId="5" fillId="0" borderId="18" xfId="0" applyFont="1" applyBorder="1" applyAlignment="1">
      <alignment vertical="center"/>
    </xf>
    <xf numFmtId="0" fontId="2" fillId="0" borderId="19" xfId="0" applyFont="1" applyBorder="1"/>
    <xf numFmtId="0" fontId="2" fillId="0" borderId="20" xfId="0" applyFont="1" applyBorder="1"/>
    <xf numFmtId="0" fontId="4" fillId="0" borderId="21" xfId="0" applyFont="1" applyBorder="1"/>
    <xf numFmtId="0" fontId="6" fillId="4" borderId="3" xfId="0" applyFont="1" applyFill="1" applyBorder="1" applyAlignment="1">
      <alignment horizontal="center" wrapText="1"/>
    </xf>
    <xf numFmtId="3" fontId="2" fillId="0" borderId="6" xfId="0" applyNumberFormat="1" applyFont="1" applyBorder="1" applyAlignment="1">
      <alignment horizontal="center"/>
    </xf>
    <xf numFmtId="3" fontId="2" fillId="0" borderId="8" xfId="0" applyNumberFormat="1" applyFont="1" applyBorder="1" applyAlignment="1">
      <alignment horizontal="center"/>
    </xf>
    <xf numFmtId="3" fontId="2" fillId="0" borderId="17" xfId="0" applyNumberFormat="1" applyFont="1" applyBorder="1" applyAlignment="1">
      <alignment horizontal="center"/>
    </xf>
    <xf numFmtId="0" fontId="8" fillId="2" borderId="9" xfId="0" applyFont="1" applyFill="1" applyBorder="1" applyAlignment="1">
      <alignment horizontal="center" wrapText="1"/>
    </xf>
    <xf numFmtId="0" fontId="5" fillId="4" borderId="3" xfId="0" applyFont="1" applyFill="1" applyBorder="1" applyAlignment="1">
      <alignment horizontal="center" wrapText="1"/>
    </xf>
    <xf numFmtId="0" fontId="8" fillId="4" borderId="3" xfId="0" applyFont="1" applyFill="1" applyBorder="1" applyAlignment="1">
      <alignment horizontal="center" wrapText="1"/>
    </xf>
    <xf numFmtId="0" fontId="3" fillId="0" borderId="3" xfId="0" applyFont="1" applyBorder="1" applyAlignment="1">
      <alignment horizontal="left" vertical="center" wrapText="1"/>
    </xf>
    <xf numFmtId="0" fontId="12" fillId="0" borderId="17" xfId="0" applyFont="1" applyBorder="1" applyAlignment="1">
      <alignment vertical="top" wrapText="1"/>
    </xf>
    <xf numFmtId="0" fontId="8" fillId="0" borderId="0" xfId="0" applyFont="1" applyAlignment="1">
      <alignment horizontal="center" wrapText="1"/>
    </xf>
    <xf numFmtId="0" fontId="6" fillId="0" borderId="0" xfId="0" applyFont="1" applyAlignment="1">
      <alignment horizontal="center" wrapText="1"/>
    </xf>
    <xf numFmtId="0" fontId="17" fillId="0" borderId="0" xfId="0" applyFont="1" applyAlignment="1">
      <alignment horizontal="center" wrapText="1"/>
    </xf>
    <xf numFmtId="3" fontId="2" fillId="0" borderId="0" xfId="0" applyNumberFormat="1" applyFont="1" applyAlignment="1">
      <alignment horizontal="center"/>
    </xf>
    <xf numFmtId="3" fontId="2" fillId="8" borderId="6" xfId="0" applyNumberFormat="1" applyFont="1" applyFill="1" applyBorder="1" applyAlignment="1">
      <alignment horizontal="center"/>
    </xf>
    <xf numFmtId="3" fontId="2" fillId="8" borderId="8" xfId="0" applyNumberFormat="1" applyFont="1" applyFill="1" applyBorder="1" applyAlignment="1">
      <alignment horizontal="center"/>
    </xf>
    <xf numFmtId="3" fontId="2" fillId="8" borderId="17" xfId="0"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horizontal="center"/>
    </xf>
    <xf numFmtId="3" fontId="2" fillId="2" borderId="9" xfId="0" applyNumberFormat="1" applyFont="1" applyFill="1" applyBorder="1" applyAlignment="1">
      <alignment horizontal="center"/>
    </xf>
    <xf numFmtId="3" fontId="2" fillId="0" borderId="9" xfId="0" applyNumberFormat="1" applyFont="1" applyBorder="1" applyAlignment="1">
      <alignment horizontal="center"/>
    </xf>
    <xf numFmtId="3" fontId="2" fillId="8" borderId="9" xfId="0" applyNumberFormat="1" applyFont="1" applyFill="1" applyBorder="1" applyAlignment="1">
      <alignment horizontal="center"/>
    </xf>
    <xf numFmtId="3" fontId="2" fillId="0" borderId="28" xfId="0" applyNumberFormat="1" applyFont="1" applyBorder="1" applyAlignment="1">
      <alignment horizontal="center"/>
    </xf>
    <xf numFmtId="3" fontId="2" fillId="0" borderId="29" xfId="0" applyNumberFormat="1" applyFont="1" applyBorder="1" applyAlignment="1">
      <alignment horizontal="center"/>
    </xf>
    <xf numFmtId="0" fontId="3" fillId="0" borderId="12" xfId="0" applyFont="1" applyBorder="1" applyAlignment="1">
      <alignment vertical="top" wrapText="1"/>
    </xf>
    <xf numFmtId="0" fontId="4" fillId="0" borderId="6" xfId="0" applyFont="1" applyBorder="1" applyAlignment="1">
      <alignment horizontal="left" vertical="top" wrapText="1"/>
    </xf>
    <xf numFmtId="3" fontId="2" fillId="0" borderId="20" xfId="0" applyNumberFormat="1" applyFont="1" applyBorder="1" applyAlignment="1">
      <alignment horizontal="center"/>
    </xf>
    <xf numFmtId="3" fontId="2" fillId="0" borderId="22" xfId="0" applyNumberFormat="1" applyFont="1" applyBorder="1" applyAlignment="1">
      <alignment horizontal="center"/>
    </xf>
    <xf numFmtId="0" fontId="6" fillId="4" borderId="27" xfId="0" applyFont="1" applyFill="1" applyBorder="1" applyAlignment="1">
      <alignment horizontal="center" wrapText="1"/>
    </xf>
    <xf numFmtId="0" fontId="4" fillId="0" borderId="6" xfId="0" applyFont="1" applyBorder="1" applyAlignment="1">
      <alignment horizontal="left" vertical="top"/>
    </xf>
    <xf numFmtId="3" fontId="2" fillId="2" borderId="7" xfId="0" applyNumberFormat="1" applyFont="1" applyFill="1" applyBorder="1" applyAlignment="1">
      <alignment horizontal="center"/>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1" fillId="0" borderId="22" xfId="0" applyFont="1" applyBorder="1" applyAlignment="1">
      <alignment horizontal="center"/>
    </xf>
    <xf numFmtId="0" fontId="0" fillId="0" borderId="6" xfId="0" applyBorder="1" applyAlignment="1">
      <alignment vertical="top" wrapText="1"/>
    </xf>
    <xf numFmtId="0" fontId="12" fillId="0" borderId="6" xfId="0" applyFont="1" applyBorder="1" applyAlignment="1">
      <alignment horizontal="left" vertical="top" wrapText="1"/>
    </xf>
    <xf numFmtId="0" fontId="6" fillId="0" borderId="23" xfId="0" applyFont="1" applyBorder="1" applyAlignment="1">
      <alignment horizontal="center"/>
    </xf>
    <xf numFmtId="0" fontId="0" fillId="0" borderId="24" xfId="0" applyBorder="1"/>
    <xf numFmtId="0" fontId="2" fillId="0" borderId="16" xfId="0" applyFont="1" applyBorder="1"/>
    <xf numFmtId="0" fontId="2" fillId="0" borderId="4" xfId="0" applyFont="1" applyBorder="1"/>
    <xf numFmtId="0" fontId="22" fillId="0" borderId="0" xfId="0" applyFont="1" applyAlignment="1">
      <alignment vertical="center" wrapText="1"/>
    </xf>
    <xf numFmtId="0" fontId="21" fillId="0" borderId="0" xfId="0" applyFont="1" applyAlignment="1">
      <alignment vertical="center" wrapText="1"/>
    </xf>
    <xf numFmtId="3" fontId="2" fillId="2" borderId="0" xfId="0" applyNumberFormat="1" applyFont="1" applyFill="1" applyAlignment="1">
      <alignment horizontal="center"/>
    </xf>
    <xf numFmtId="3" fontId="2" fillId="8" borderId="0" xfId="0" applyNumberFormat="1" applyFont="1" applyFill="1" applyAlignment="1">
      <alignment horizontal="center"/>
    </xf>
    <xf numFmtId="0" fontId="12" fillId="0" borderId="0" xfId="0" applyFont="1" applyAlignment="1">
      <alignment vertical="top" wrapText="1"/>
    </xf>
    <xf numFmtId="0" fontId="24" fillId="0" borderId="0" xfId="0" applyFont="1" applyAlignment="1">
      <alignment vertical="center" wrapText="1"/>
    </xf>
    <xf numFmtId="0" fontId="26" fillId="0" borderId="0" xfId="0" applyFont="1" applyAlignment="1">
      <alignment vertical="center" wrapText="1"/>
    </xf>
    <xf numFmtId="0" fontId="0" fillId="0" borderId="6" xfId="0" applyBorder="1" applyAlignment="1">
      <alignment horizontal="left" vertical="top"/>
    </xf>
    <xf numFmtId="0" fontId="12" fillId="0" borderId="6" xfId="0" applyFont="1" applyBorder="1" applyAlignment="1">
      <alignment horizontal="left" vertical="top"/>
    </xf>
    <xf numFmtId="0" fontId="3" fillId="0" borderId="12" xfId="0" applyFont="1" applyBorder="1" applyAlignment="1">
      <alignment horizontal="center" vertical="center" wrapText="1"/>
    </xf>
    <xf numFmtId="0" fontId="4" fillId="0" borderId="7" xfId="0" applyFont="1" applyBorder="1" applyAlignment="1">
      <alignment vertical="top"/>
    </xf>
    <xf numFmtId="0" fontId="4" fillId="7" borderId="0" xfId="0" applyFont="1" applyFill="1" applyAlignment="1">
      <alignment horizontal="left" vertical="top" wrapText="1"/>
    </xf>
    <xf numFmtId="0" fontId="4" fillId="5" borderId="0" xfId="0" applyFont="1" applyFill="1" applyAlignment="1">
      <alignment horizontal="left" vertical="top" wrapText="1"/>
    </xf>
    <xf numFmtId="3" fontId="2" fillId="0" borderId="0" xfId="0" applyNumberFormat="1" applyFont="1" applyAlignment="1">
      <alignment horizontal="center" vertical="center"/>
    </xf>
    <xf numFmtId="0" fontId="0" fillId="0" borderId="0" xfId="0" applyAlignment="1">
      <alignment vertical="center" wrapText="1"/>
    </xf>
    <xf numFmtId="1" fontId="0" fillId="0" borderId="0" xfId="0" applyNumberFormat="1" applyAlignment="1">
      <alignment horizontal="left" vertical="center" wrapText="1"/>
    </xf>
    <xf numFmtId="0" fontId="4" fillId="3" borderId="6" xfId="0"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6" xfId="0" applyFont="1" applyBorder="1"/>
    <xf numFmtId="0" fontId="0" fillId="0" borderId="17" xfId="0" applyBorder="1" applyAlignment="1">
      <alignment vertical="center" wrapText="1"/>
    </xf>
    <xf numFmtId="0" fontId="0" fillId="0" borderId="9" xfId="0" applyBorder="1" applyAlignment="1">
      <alignment vertical="top" wrapText="1"/>
    </xf>
    <xf numFmtId="0" fontId="4" fillId="0" borderId="17" xfId="0" applyFont="1" applyBorder="1" applyAlignment="1">
      <alignment vertical="top" wrapText="1"/>
    </xf>
    <xf numFmtId="0" fontId="12" fillId="0" borderId="9" xfId="0" applyFont="1" applyBorder="1" applyAlignment="1">
      <alignment vertical="top" wrapText="1"/>
    </xf>
    <xf numFmtId="0" fontId="0" fillId="0" borderId="17" xfId="0" applyBorder="1"/>
    <xf numFmtId="0" fontId="5" fillId="0" borderId="30" xfId="0" applyFont="1" applyBorder="1" applyAlignment="1">
      <alignment vertical="center"/>
    </xf>
    <xf numFmtId="0" fontId="3" fillId="0" borderId="31" xfId="0" applyFont="1" applyBorder="1" applyAlignment="1">
      <alignment vertical="top" wrapText="1"/>
    </xf>
    <xf numFmtId="0" fontId="3" fillId="0" borderId="32" xfId="0" applyFont="1" applyBorder="1" applyAlignment="1">
      <alignment vertical="top" wrapText="1"/>
    </xf>
    <xf numFmtId="0" fontId="2" fillId="0" borderId="32" xfId="0" applyFont="1" applyBorder="1" applyAlignment="1">
      <alignment horizontal="center" vertical="top" wrapText="1"/>
    </xf>
    <xf numFmtId="0" fontId="5" fillId="0" borderId="32" xfId="0" applyFont="1" applyBorder="1" applyAlignment="1">
      <alignment vertical="top" wrapText="1"/>
    </xf>
    <xf numFmtId="0" fontId="5" fillId="0" borderId="32" xfId="0" applyFont="1" applyBorder="1" applyAlignment="1">
      <alignment vertical="center" wrapText="1"/>
    </xf>
    <xf numFmtId="3" fontId="2" fillId="2" borderId="28" xfId="0" applyNumberFormat="1" applyFont="1" applyFill="1" applyBorder="1" applyAlignment="1">
      <alignment horizontal="center"/>
    </xf>
    <xf numFmtId="0" fontId="2" fillId="0" borderId="33" xfId="0" applyFont="1" applyBorder="1"/>
    <xf numFmtId="0" fontId="2" fillId="0" borderId="34" xfId="0" applyFont="1" applyBorder="1"/>
    <xf numFmtId="0" fontId="2" fillId="0" borderId="35" xfId="0" applyFont="1" applyBorder="1"/>
    <xf numFmtId="0" fontId="2" fillId="0" borderId="34" xfId="0" applyFont="1" applyBorder="1" applyAlignment="1">
      <alignment vertical="center"/>
    </xf>
    <xf numFmtId="0" fontId="0" fillId="0" borderId="0" xfId="0" applyAlignment="1">
      <alignment vertical="center"/>
    </xf>
    <xf numFmtId="0" fontId="3" fillId="0" borderId="12" xfId="0" applyFont="1" applyBorder="1" applyAlignment="1">
      <alignment vertical="center"/>
    </xf>
    <xf numFmtId="0" fontId="2" fillId="0" borderId="1" xfId="0" applyFont="1" applyBorder="1" applyAlignment="1">
      <alignment vertical="center"/>
    </xf>
    <xf numFmtId="3" fontId="2" fillId="2" borderId="6" xfId="0" applyNumberFormat="1" applyFont="1" applyFill="1" applyBorder="1" applyAlignment="1">
      <alignment horizontal="center" vertical="center"/>
    </xf>
    <xf numFmtId="3" fontId="2" fillId="0" borderId="28" xfId="0" applyNumberFormat="1" applyFont="1" applyBorder="1" applyAlignment="1">
      <alignment horizontal="center" vertical="center"/>
    </xf>
    <xf numFmtId="3" fontId="2" fillId="0" borderId="6" xfId="0" applyNumberFormat="1" applyFont="1" applyBorder="1" applyAlignment="1">
      <alignment horizontal="center" vertical="center"/>
    </xf>
    <xf numFmtId="3" fontId="2" fillId="8" borderId="6" xfId="0" applyNumberFormat="1" applyFont="1" applyFill="1" applyBorder="1" applyAlignment="1">
      <alignment horizontal="center" vertical="center"/>
    </xf>
    <xf numFmtId="0" fontId="4" fillId="0" borderId="32" xfId="0" applyFont="1" applyBorder="1" applyAlignment="1">
      <alignment horizontal="left" vertical="top" wrapText="1"/>
    </xf>
    <xf numFmtId="0" fontId="4" fillId="0" borderId="28" xfId="0" applyFont="1" applyBorder="1" applyAlignment="1">
      <alignment horizontal="left" vertical="top" wrapText="1"/>
    </xf>
    <xf numFmtId="0" fontId="3" fillId="0" borderId="12" xfId="0" applyFont="1" applyBorder="1" applyAlignment="1">
      <alignment horizontal="right"/>
    </xf>
    <xf numFmtId="0" fontId="3" fillId="0" borderId="12" xfId="0" applyFont="1" applyBorder="1" applyAlignment="1">
      <alignment horizontal="right" vertical="center"/>
    </xf>
    <xf numFmtId="0" fontId="12" fillId="0" borderId="0" xfId="0" applyFont="1" applyAlignment="1">
      <alignment horizontal="left" vertical="top" wrapText="1"/>
    </xf>
    <xf numFmtId="3" fontId="2" fillId="0" borderId="22" xfId="0" applyNumberFormat="1" applyFont="1" applyBorder="1" applyAlignment="1">
      <alignment horizontal="center" vertical="center"/>
    </xf>
    <xf numFmtId="3" fontId="2" fillId="0" borderId="17" xfId="0" applyNumberFormat="1" applyFont="1" applyBorder="1" applyAlignment="1">
      <alignment horizontal="center" vertical="center"/>
    </xf>
    <xf numFmtId="3" fontId="2" fillId="8" borderId="17" xfId="0" applyNumberFormat="1" applyFont="1" applyFill="1" applyBorder="1" applyAlignment="1">
      <alignment horizontal="center" vertical="center"/>
    </xf>
    <xf numFmtId="3" fontId="2" fillId="2" borderId="20" xfId="0" applyNumberFormat="1" applyFont="1" applyFill="1" applyBorder="1" applyAlignment="1">
      <alignment horizontal="center"/>
    </xf>
    <xf numFmtId="3" fontId="2" fillId="2" borderId="22" xfId="0" applyNumberFormat="1" applyFont="1" applyFill="1" applyBorder="1" applyAlignment="1">
      <alignment horizontal="center" vertical="center"/>
    </xf>
    <xf numFmtId="0" fontId="2" fillId="0" borderId="36" xfId="0" applyFont="1" applyBorder="1"/>
    <xf numFmtId="0" fontId="1" fillId="0" borderId="37" xfId="0" applyFont="1" applyBorder="1" applyAlignment="1">
      <alignment horizontal="center"/>
    </xf>
    <xf numFmtId="0" fontId="2" fillId="0" borderId="5" xfId="0" applyFont="1" applyBorder="1" applyAlignment="1">
      <alignment vertical="center"/>
    </xf>
    <xf numFmtId="3" fontId="2" fillId="2" borderId="17" xfId="0" applyNumberFormat="1" applyFont="1" applyFill="1" applyBorder="1" applyAlignment="1">
      <alignment horizontal="center" vertical="center"/>
    </xf>
    <xf numFmtId="0" fontId="0" fillId="0" borderId="32" xfId="0" applyBorder="1" applyAlignment="1">
      <alignment vertical="top" wrapText="1"/>
    </xf>
    <xf numFmtId="0" fontId="0" fillId="0" borderId="28" xfId="0" applyBorder="1" applyAlignment="1">
      <alignment vertical="top" wrapText="1"/>
    </xf>
    <xf numFmtId="3" fontId="0" fillId="0" borderId="0" xfId="0" applyNumberFormat="1" applyAlignment="1">
      <alignment vertical="top" wrapText="1"/>
    </xf>
    <xf numFmtId="0" fontId="29" fillId="0" borderId="0" xfId="0" applyFont="1"/>
    <xf numFmtId="0" fontId="0" fillId="0" borderId="9" xfId="0" applyBorder="1" applyAlignment="1">
      <alignment horizontal="center"/>
    </xf>
    <xf numFmtId="0" fontId="0" fillId="0" borderId="6" xfId="0" applyBorder="1" applyAlignment="1">
      <alignment horizontal="center"/>
    </xf>
    <xf numFmtId="0" fontId="29" fillId="9" borderId="17" xfId="0" applyFont="1" applyFill="1" applyBorder="1" applyAlignment="1">
      <alignment horizontal="center"/>
    </xf>
    <xf numFmtId="9" fontId="0" fillId="0" borderId="0" xfId="3" applyFont="1" applyAlignment="1">
      <alignment vertical="top" wrapText="1"/>
    </xf>
    <xf numFmtId="165" fontId="0" fillId="0" borderId="0" xfId="3" applyNumberFormat="1" applyFont="1" applyAlignment="1">
      <alignment vertical="top" wrapText="1"/>
    </xf>
    <xf numFmtId="10" fontId="0" fillId="0" borderId="0" xfId="3" applyNumberFormat="1" applyFont="1" applyAlignment="1">
      <alignment vertical="top" wrapText="1"/>
    </xf>
    <xf numFmtId="0" fontId="4" fillId="0" borderId="0" xfId="0" applyFont="1" applyAlignment="1">
      <alignment horizontal="left" vertical="top" wrapText="1"/>
    </xf>
    <xf numFmtId="0" fontId="4" fillId="7" borderId="0" xfId="0" applyFont="1" applyFill="1" applyAlignment="1">
      <alignment horizontal="left" vertical="top" wrapText="1"/>
    </xf>
    <xf numFmtId="0" fontId="5" fillId="6" borderId="25" xfId="0" applyFont="1" applyFill="1" applyBorder="1" applyAlignment="1">
      <alignment horizontal="center" wrapText="1"/>
    </xf>
    <xf numFmtId="0" fontId="5" fillId="6" borderId="26" xfId="0" applyFont="1" applyFill="1" applyBorder="1" applyAlignment="1">
      <alignment horizontal="center" wrapText="1"/>
    </xf>
    <xf numFmtId="0" fontId="5" fillId="6" borderId="27" xfId="0" applyFont="1" applyFill="1" applyBorder="1" applyAlignment="1">
      <alignment horizontal="center" wrapText="1"/>
    </xf>
    <xf numFmtId="0" fontId="7" fillId="2" borderId="9" xfId="0" applyFont="1" applyFill="1" applyBorder="1" applyAlignment="1">
      <alignment horizontal="center" vertical="center" wrapText="1"/>
    </xf>
    <xf numFmtId="0" fontId="7" fillId="2" borderId="17" xfId="0" applyFont="1" applyFill="1" applyBorder="1" applyAlignment="1">
      <alignment horizontal="center" vertical="center" wrapText="1"/>
    </xf>
    <xf numFmtId="164" fontId="7" fillId="0" borderId="9" xfId="0" applyNumberFormat="1" applyFont="1" applyBorder="1" applyAlignment="1">
      <alignment horizontal="center" vertical="center" wrapText="1"/>
    </xf>
    <xf numFmtId="164" fontId="7" fillId="0" borderId="17" xfId="0" applyNumberFormat="1" applyFont="1" applyBorder="1" applyAlignment="1">
      <alignment horizontal="center" vertical="center" wrapText="1"/>
    </xf>
    <xf numFmtId="0" fontId="17" fillId="5" borderId="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4" fillId="5" borderId="0" xfId="0" applyFont="1" applyFill="1" applyAlignment="1">
      <alignment horizontal="left" vertical="top" wrapText="1"/>
    </xf>
    <xf numFmtId="0" fontId="12" fillId="0" borderId="6" xfId="0" applyFont="1" applyBorder="1" applyAlignment="1">
      <alignment horizontal="left" vertical="top" wrapText="1"/>
    </xf>
    <xf numFmtId="0" fontId="12" fillId="0" borderId="17" xfId="0" applyFont="1" applyBorder="1" applyAlignment="1">
      <alignment horizontal="left" vertical="top" wrapText="1"/>
    </xf>
    <xf numFmtId="0" fontId="4" fillId="0" borderId="6" xfId="0" applyFont="1" applyBorder="1" applyAlignment="1">
      <alignment horizontal="left" vertical="top" wrapText="1"/>
    </xf>
    <xf numFmtId="0" fontId="4" fillId="7" borderId="21" xfId="0" applyFont="1" applyFill="1" applyBorder="1" applyAlignment="1">
      <alignment horizontal="left" vertical="top" wrapText="1"/>
    </xf>
    <xf numFmtId="0" fontId="4" fillId="7" borderId="37" xfId="0" applyFont="1" applyFill="1" applyBorder="1" applyAlignment="1">
      <alignment horizontal="left" vertical="top" wrapText="1"/>
    </xf>
    <xf numFmtId="0" fontId="4" fillId="7" borderId="22" xfId="0" applyFont="1" applyFill="1" applyBorder="1" applyAlignment="1">
      <alignment horizontal="left" vertical="top" wrapText="1"/>
    </xf>
    <xf numFmtId="0" fontId="4" fillId="0" borderId="32" xfId="0" applyFont="1" applyBorder="1" applyAlignment="1">
      <alignment horizontal="left" vertical="center" wrapText="1"/>
    </xf>
    <xf numFmtId="0" fontId="4" fillId="0" borderId="0" xfId="0" applyFont="1" applyAlignment="1">
      <alignment horizontal="left" vertical="center" wrapText="1"/>
    </xf>
    <xf numFmtId="0" fontId="4" fillId="0" borderId="28" xfId="0" applyFont="1" applyBorder="1" applyAlignment="1">
      <alignment horizontal="left" vertical="center" wrapText="1"/>
    </xf>
    <xf numFmtId="0" fontId="4" fillId="5" borderId="19" xfId="0" applyFont="1" applyFill="1" applyBorder="1" applyAlignment="1">
      <alignment horizontal="left" vertical="center" wrapText="1"/>
    </xf>
    <xf numFmtId="0" fontId="4" fillId="5" borderId="36"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12" fillId="0" borderId="0" xfId="0" applyFont="1" applyAlignment="1">
      <alignment horizontal="left" vertical="top" wrapText="1"/>
    </xf>
    <xf numFmtId="0" fontId="7" fillId="2" borderId="20" xfId="0" applyFont="1" applyFill="1" applyBorder="1" applyAlignment="1">
      <alignment horizontal="center" vertical="center" wrapText="1"/>
    </xf>
    <xf numFmtId="0" fontId="7" fillId="2" borderId="22" xfId="0" applyFont="1" applyFill="1" applyBorder="1" applyAlignment="1">
      <alignment horizontal="center" vertical="center" wrapText="1"/>
    </xf>
  </cellXfs>
  <cellStyles count="4">
    <cellStyle name="Normal" xfId="0" builtinId="0"/>
    <cellStyle name="Normal 2" xfId="1" xr:uid="{00000000-0005-0000-0000-000001000000}"/>
    <cellStyle name="Per cent" xfId="3" builtinId="5"/>
    <cellStyle name="Percent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3628</xdr:rowOff>
    </xdr:from>
    <xdr:to>
      <xdr:col>19</xdr:col>
      <xdr:colOff>614516</xdr:colOff>
      <xdr:row>38</xdr:row>
      <xdr:rowOff>136558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628"/>
          <a:ext cx="13328172" cy="63600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l" rtl="0">
            <a:defRPr sz="1000"/>
          </a:pPr>
          <a:r>
            <a:rPr lang="en-US" sz="1800" b="1" i="1" strike="noStrike">
              <a:solidFill>
                <a:srgbClr val="000000"/>
              </a:solidFill>
              <a:latin typeface="Calibri"/>
              <a:ea typeface="Calibri"/>
              <a:cs typeface="Calibri"/>
            </a:rPr>
            <a:t>Guidelines for Contract Researchers Salary Guidelines</a:t>
          </a:r>
          <a:endParaRPr lang="en-US" sz="2000" b="1" i="1" strike="noStrike">
            <a:solidFill>
              <a:srgbClr val="000000"/>
            </a:solidFill>
            <a:latin typeface="Calibri"/>
            <a:ea typeface="Calibri"/>
            <a:cs typeface="Calibri"/>
          </a:endParaRPr>
        </a:p>
        <a:p>
          <a:pPr algn="l" rtl="0">
            <a:defRPr sz="1000"/>
          </a:pPr>
          <a:r>
            <a:rPr lang="en-US" sz="2000" b="1" i="1" strike="noStrike">
              <a:solidFill>
                <a:srgbClr val="000000"/>
              </a:solidFill>
              <a:latin typeface="Calibri"/>
              <a:ea typeface="Calibri"/>
              <a:cs typeface="Calibri"/>
            </a:rPr>
            <a:t>Who do the new scales apply to?</a:t>
          </a:r>
        </a:p>
        <a:p>
          <a:pPr algn="l" rtl="0">
            <a:defRPr sz="1000"/>
          </a:pPr>
          <a:r>
            <a:rPr lang="en-US" sz="2000" b="0" i="0" strike="noStrike">
              <a:solidFill>
                <a:srgbClr val="000000"/>
              </a:solidFill>
              <a:latin typeface="+mn-lt"/>
              <a:ea typeface="Calibri"/>
              <a:cs typeface="Calibri"/>
            </a:rPr>
            <a:t>The revision of the</a:t>
          </a:r>
          <a:r>
            <a:rPr lang="en-US" sz="2000" b="0" i="0" strike="noStrike" baseline="0">
              <a:solidFill>
                <a:srgbClr val="000000"/>
              </a:solidFill>
              <a:latin typeface="+mn-lt"/>
              <a:ea typeface="Calibri"/>
              <a:cs typeface="Calibri"/>
            </a:rPr>
            <a:t> </a:t>
          </a:r>
          <a:r>
            <a:rPr lang="en-US" sz="2000" b="0" i="0" strike="noStrike">
              <a:solidFill>
                <a:srgbClr val="000000"/>
              </a:solidFill>
              <a:latin typeface="+mn-lt"/>
              <a:ea typeface="Calibri"/>
              <a:cs typeface="Calibri"/>
            </a:rPr>
            <a:t>advisory salary guidelines is intended to apply to all grant applications and renewals made</a:t>
          </a:r>
          <a:r>
            <a:rPr lang="en-US" sz="2000" b="0" i="0" strike="noStrike" baseline="0">
              <a:solidFill>
                <a:srgbClr val="000000"/>
              </a:solidFill>
              <a:latin typeface="+mn-lt"/>
              <a:ea typeface="Calibri"/>
              <a:cs typeface="Calibri"/>
            </a:rPr>
            <a:t> post 1st January 2024.</a:t>
          </a:r>
          <a:br>
            <a:rPr lang="en-US" sz="2000" b="0" i="0" strike="noStrike">
              <a:solidFill>
                <a:srgbClr val="000000"/>
              </a:solidFill>
              <a:latin typeface="+mn-lt"/>
              <a:ea typeface="Calibri"/>
              <a:cs typeface="Calibri"/>
            </a:rPr>
          </a:br>
          <a:endParaRPr lang="en-US" sz="2000" b="0" i="0" strike="noStrike">
            <a:solidFill>
              <a:srgbClr val="000000"/>
            </a:solidFill>
            <a:latin typeface="Calibri"/>
            <a:ea typeface="Calibri"/>
            <a:cs typeface="Calibri"/>
          </a:endParaRPr>
        </a:p>
        <a:p>
          <a:pPr algn="l" rtl="0">
            <a:defRPr sz="1000"/>
          </a:pPr>
          <a:r>
            <a:rPr lang="en-US" sz="2000" b="1" i="1" strike="noStrike">
              <a:solidFill>
                <a:srgbClr val="000000"/>
              </a:solidFill>
              <a:latin typeface="Calibri"/>
              <a:ea typeface="Calibri"/>
              <a:cs typeface="Calibri"/>
            </a:rPr>
            <a:t>Should an Employer Pension contribution of 20% be included as part of the overall budget?</a:t>
          </a:r>
        </a:p>
        <a:p>
          <a:pPr algn="l" rtl="0">
            <a:defRPr sz="1000"/>
          </a:pPr>
          <a:r>
            <a:rPr lang="en-IE" sz="2000" b="0" i="0" u="none" strike="noStrike">
              <a:solidFill>
                <a:schemeClr val="dk1"/>
              </a:solidFill>
              <a:effectLst/>
              <a:latin typeface="+mn-lt"/>
              <a:ea typeface="+mn-ea"/>
              <a:cs typeface="+mn-cs"/>
            </a:rPr>
            <a:t>In recognition of the fact that staff in contract research and other externally funded posts have entitlements to future pension benefits which is a deferred cost or liability for the Exchequer any such new posts created or any renewal / renegotiation of existing contracts must include an employer’s pension contribution charge of 20% of gross pay.  This represents the estimated contribution required from the project funder, in addition to the employee’s own personal pension contribution, to cover the deferred cost to the Exchequer of future pension entitlements.</a:t>
          </a:r>
          <a:endParaRPr lang="en-US" sz="2800" b="0" i="0" strike="noStrike">
            <a:solidFill>
              <a:srgbClr val="000000"/>
            </a:solidFill>
            <a:latin typeface="+mn-lt"/>
            <a:ea typeface="Calibri"/>
            <a:cs typeface="Calibri"/>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view="pageBreakPreview" zoomScale="78" zoomScaleNormal="150" zoomScaleSheetLayoutView="78" workbookViewId="0">
      <selection activeCell="AE27" sqref="AE27"/>
    </sheetView>
  </sheetViews>
  <sheetFormatPr defaultColWidth="8.85546875" defaultRowHeight="12.75"/>
  <sheetData/>
  <phoneticPr fontId="18" type="noConversion"/>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9"/>
  <sheetViews>
    <sheetView view="pageBreakPreview" zoomScale="68" zoomScaleNormal="77" zoomScaleSheetLayoutView="68" workbookViewId="0">
      <pane xSplit="2" ySplit="2" topLeftCell="C3"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0.28515625" style="38" customWidth="1"/>
    <col min="4" max="4" width="12.85546875" style="39" customWidth="1"/>
    <col min="5" max="5" width="13.42578125" style="39" customWidth="1"/>
    <col min="6" max="6" width="11.85546875" style="39" customWidth="1"/>
    <col min="7" max="7" width="5.140625" style="39" customWidth="1"/>
    <col min="8" max="8" width="106.140625" style="12" customWidth="1"/>
    <col min="9" max="9" width="1.85546875" customWidth="1"/>
    <col min="10" max="10" width="13.42578125" bestFit="1" customWidth="1"/>
  </cols>
  <sheetData>
    <row r="1" spans="1:10" ht="18.75">
      <c r="A1" s="5" t="s">
        <v>64</v>
      </c>
      <c r="H1" s="10"/>
    </row>
    <row r="2" spans="1:10" ht="18.75" thickBot="1">
      <c r="A2" s="36" t="s">
        <v>57</v>
      </c>
      <c r="H2" s="10"/>
    </row>
    <row r="3" spans="1:10" ht="46.5" customHeight="1" thickBot="1">
      <c r="A3" s="44"/>
      <c r="B3" s="45"/>
      <c r="C3" s="154" t="s">
        <v>65</v>
      </c>
      <c r="D3" s="155"/>
      <c r="E3" s="155"/>
      <c r="F3" s="156"/>
      <c r="G3" s="64"/>
      <c r="H3" s="10"/>
    </row>
    <row r="4" spans="1:10" ht="100.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43" t="s">
        <v>22</v>
      </c>
      <c r="B6" s="84"/>
      <c r="C6" s="157" t="s">
        <v>21</v>
      </c>
      <c r="D6" s="159" t="s">
        <v>54</v>
      </c>
      <c r="E6" s="159" t="s">
        <v>47</v>
      </c>
      <c r="F6" s="161" t="s">
        <v>2</v>
      </c>
      <c r="G6" s="58"/>
      <c r="H6" s="23" t="s">
        <v>42</v>
      </c>
    </row>
    <row r="7" spans="1:10" s="4" customFormat="1" ht="42" customHeight="1" thickBot="1">
      <c r="A7" s="25"/>
      <c r="B7" s="85"/>
      <c r="C7" s="158"/>
      <c r="D7" s="160"/>
      <c r="E7" s="160"/>
      <c r="F7" s="162"/>
      <c r="G7" s="58"/>
      <c r="H7" s="22" t="s">
        <v>49</v>
      </c>
    </row>
    <row r="8" spans="1:10" s="4" customFormat="1">
      <c r="A8" s="26" t="s">
        <v>28</v>
      </c>
      <c r="B8" s="2" t="s">
        <v>3</v>
      </c>
      <c r="C8" s="65">
        <v>21673.797049999997</v>
      </c>
      <c r="D8" s="68">
        <f t="shared" ref="D8:D42" si="0">C8*0.1085</f>
        <v>2351.6069799249999</v>
      </c>
      <c r="E8" s="48">
        <f t="shared" ref="E8" si="1">C8*20%</f>
        <v>4334.7594099999997</v>
      </c>
      <c r="F8" s="60">
        <f t="shared" ref="F8" si="2">C8+D8+E8</f>
        <v>28360.163439924996</v>
      </c>
      <c r="G8" s="59"/>
      <c r="H8" s="16" t="s">
        <v>37</v>
      </c>
      <c r="J8" s="37"/>
    </row>
    <row r="9" spans="1:10" s="4" customFormat="1">
      <c r="A9" s="70"/>
      <c r="B9" s="2" t="s">
        <v>5</v>
      </c>
      <c r="C9" s="40">
        <v>22609.317224999999</v>
      </c>
      <c r="D9" s="68">
        <f t="shared" si="0"/>
        <v>2453.1109189125</v>
      </c>
      <c r="E9" s="48">
        <f>C9*20%</f>
        <v>4521.863445</v>
      </c>
      <c r="F9" s="60">
        <f>C9+D9+E9</f>
        <v>29584.291588912496</v>
      </c>
      <c r="G9" s="59"/>
      <c r="H9" s="71"/>
      <c r="J9" s="37"/>
    </row>
    <row r="10" spans="1:10" s="4" customFormat="1">
      <c r="A10" s="70"/>
      <c r="B10" s="2" t="s">
        <v>6</v>
      </c>
      <c r="C10" s="40">
        <v>23630.212499999998</v>
      </c>
      <c r="D10" s="68">
        <f t="shared" si="0"/>
        <v>2563.8780562499996</v>
      </c>
      <c r="E10" s="48">
        <f>C10*20%</f>
        <v>4726.0424999999996</v>
      </c>
      <c r="F10" s="60">
        <f>C10+D10+E10</f>
        <v>30920.133056249997</v>
      </c>
      <c r="G10" s="59"/>
      <c r="H10" s="71"/>
      <c r="J10" s="37"/>
    </row>
    <row r="11" spans="1:10" s="4" customFormat="1" ht="12.75" customHeight="1">
      <c r="A11" s="27" t="s">
        <v>4</v>
      </c>
      <c r="B11" s="2" t="s">
        <v>7</v>
      </c>
      <c r="C11" s="40">
        <v>24310.336499999998</v>
      </c>
      <c r="D11" s="68">
        <f t="shared" si="0"/>
        <v>2637.6715102499998</v>
      </c>
      <c r="E11" s="48">
        <f t="shared" ref="E11:E41" si="3">C11*20%</f>
        <v>4862.0672999999997</v>
      </c>
      <c r="F11" s="60">
        <f t="shared" ref="F11:F42" si="4">C11+D11+E11</f>
        <v>31810.075310249995</v>
      </c>
      <c r="G11" s="59"/>
      <c r="H11" s="80"/>
    </row>
    <row r="12" spans="1:10" s="4" customFormat="1" ht="12.75" customHeight="1">
      <c r="A12" s="28"/>
      <c r="B12" s="2" t="s">
        <v>8</v>
      </c>
      <c r="C12" s="40">
        <v>25009.130249999998</v>
      </c>
      <c r="D12" s="68">
        <f t="shared" si="0"/>
        <v>2713.4906321249996</v>
      </c>
      <c r="E12" s="48">
        <f t="shared" si="3"/>
        <v>5001.8260499999997</v>
      </c>
      <c r="F12" s="60">
        <f>C12+D12+E12</f>
        <v>32724.446932124996</v>
      </c>
      <c r="G12" s="59"/>
      <c r="H12" s="80" t="s">
        <v>38</v>
      </c>
    </row>
    <row r="13" spans="1:10" s="4" customFormat="1" ht="12.75" customHeight="1">
      <c r="A13" s="28"/>
      <c r="B13" s="2" t="s">
        <v>9</v>
      </c>
      <c r="C13" s="40">
        <v>25727.628999999997</v>
      </c>
      <c r="D13" s="68">
        <f t="shared" si="0"/>
        <v>2791.4477464999995</v>
      </c>
      <c r="E13" s="48">
        <f t="shared" si="3"/>
        <v>5145.5257999999994</v>
      </c>
      <c r="F13" s="60">
        <f t="shared" si="4"/>
        <v>33664.602546499998</v>
      </c>
      <c r="G13" s="59"/>
      <c r="H13" s="80"/>
    </row>
    <row r="14" spans="1:10" s="4" customFormat="1" ht="12.75" customHeight="1">
      <c r="A14" s="28"/>
      <c r="B14" s="2" t="s">
        <v>10</v>
      </c>
      <c r="C14" s="40">
        <v>26096.299200000001</v>
      </c>
      <c r="D14" s="68">
        <f t="shared" si="0"/>
        <v>2831.4484632000003</v>
      </c>
      <c r="E14" s="48">
        <f t="shared" si="3"/>
        <v>5219.2598400000006</v>
      </c>
      <c r="F14" s="60">
        <f t="shared" si="4"/>
        <v>34147.007503200002</v>
      </c>
      <c r="G14" s="59"/>
      <c r="H14" s="80"/>
    </row>
    <row r="15" spans="1:10" s="4" customFormat="1" ht="12.75" customHeight="1">
      <c r="A15" s="28"/>
      <c r="B15" s="2" t="s">
        <v>16</v>
      </c>
      <c r="C15" s="40">
        <v>26850.132999999998</v>
      </c>
      <c r="D15" s="68">
        <f t="shared" si="0"/>
        <v>2913.2394304999998</v>
      </c>
      <c r="E15" s="48">
        <f t="shared" si="3"/>
        <v>5370.0266000000001</v>
      </c>
      <c r="F15" s="60">
        <f t="shared" si="4"/>
        <v>35133.399030499997</v>
      </c>
      <c r="G15" s="59"/>
      <c r="H15" s="81" t="s">
        <v>0</v>
      </c>
    </row>
    <row r="16" spans="1:10" s="4" customFormat="1" ht="12.75" customHeight="1">
      <c r="A16" s="28"/>
      <c r="B16" s="2" t="s">
        <v>25</v>
      </c>
      <c r="C16" s="40">
        <v>27625.409000000003</v>
      </c>
      <c r="D16" s="68">
        <f t="shared" si="0"/>
        <v>2997.3568765000005</v>
      </c>
      <c r="E16" s="48">
        <f t="shared" si="3"/>
        <v>5525.0818000000008</v>
      </c>
      <c r="F16" s="60">
        <f t="shared" si="4"/>
        <v>36147.847676500009</v>
      </c>
      <c r="G16" s="59"/>
      <c r="H16" s="81"/>
    </row>
    <row r="17" spans="1:8" s="4" customFormat="1" ht="12.75" customHeight="1">
      <c r="A17" s="28"/>
      <c r="B17" s="2" t="s">
        <v>26</v>
      </c>
      <c r="C17" s="40">
        <v>28423.147300000001</v>
      </c>
      <c r="D17" s="68">
        <f t="shared" si="0"/>
        <v>3083.9114820499999</v>
      </c>
      <c r="E17" s="48">
        <f t="shared" si="3"/>
        <v>5684.6294600000001</v>
      </c>
      <c r="F17" s="60">
        <f t="shared" si="4"/>
        <v>37191.688242050004</v>
      </c>
      <c r="G17" s="59"/>
      <c r="H17" s="17" t="s">
        <v>36</v>
      </c>
    </row>
    <row r="18" spans="1:8" s="4" customFormat="1" ht="12.75" customHeight="1">
      <c r="A18" s="28"/>
      <c r="B18" s="2" t="s">
        <v>27</v>
      </c>
      <c r="C18" s="40">
        <v>29248.347900000001</v>
      </c>
      <c r="D18" s="68">
        <f t="shared" si="0"/>
        <v>3173.44574715</v>
      </c>
      <c r="E18" s="48">
        <f t="shared" si="3"/>
        <v>5849.6695800000007</v>
      </c>
      <c r="F18" s="60">
        <f t="shared" si="4"/>
        <v>38271.463227150001</v>
      </c>
      <c r="G18" s="59"/>
      <c r="H18" s="81" t="s">
        <v>48</v>
      </c>
    </row>
    <row r="19" spans="1:8" s="4" customFormat="1" ht="12.75" customHeight="1">
      <c r="A19" s="28"/>
      <c r="B19" s="2" t="s">
        <v>29</v>
      </c>
      <c r="C19" s="40">
        <v>30092.030900000002</v>
      </c>
      <c r="D19" s="68">
        <f t="shared" si="0"/>
        <v>3264.9853526500001</v>
      </c>
      <c r="E19" s="48">
        <f t="shared" si="3"/>
        <v>6018.4061800000009</v>
      </c>
      <c r="F19" s="60">
        <f t="shared" si="4"/>
        <v>39375.422432649997</v>
      </c>
      <c r="G19" s="59"/>
      <c r="H19" s="81"/>
    </row>
    <row r="20" spans="1:8" s="4" customFormat="1" ht="12.75" customHeight="1">
      <c r="A20" s="28"/>
      <c r="B20" s="2" t="s">
        <v>30</v>
      </c>
      <c r="C20" s="40">
        <v>30940.774200000003</v>
      </c>
      <c r="D20" s="68">
        <f t="shared" si="0"/>
        <v>3357.0740007000004</v>
      </c>
      <c r="E20" s="48">
        <f t="shared" si="3"/>
        <v>6188.1548400000011</v>
      </c>
      <c r="F20" s="60">
        <f t="shared" si="4"/>
        <v>40486.003040700009</v>
      </c>
      <c r="G20" s="59"/>
      <c r="H20" s="81"/>
    </row>
    <row r="21" spans="1:8" s="4" customFormat="1" ht="12.75" customHeight="1">
      <c r="A21" s="28"/>
      <c r="B21" s="2" t="s">
        <v>31</v>
      </c>
      <c r="C21" s="40">
        <v>31817.02</v>
      </c>
      <c r="D21" s="68">
        <f t="shared" si="0"/>
        <v>3452.1466700000001</v>
      </c>
      <c r="E21" s="48">
        <f t="shared" si="3"/>
        <v>6363.4040000000005</v>
      </c>
      <c r="F21" s="60">
        <f t="shared" si="4"/>
        <v>41632.570670000001</v>
      </c>
      <c r="G21" s="59"/>
      <c r="H21" s="81"/>
    </row>
    <row r="22" spans="1:8" s="4" customFormat="1" ht="12.75" customHeight="1">
      <c r="A22" s="28"/>
      <c r="B22" s="2" t="s">
        <v>32</v>
      </c>
      <c r="C22" s="40">
        <v>32403.83</v>
      </c>
      <c r="D22" s="68">
        <f t="shared" si="0"/>
        <v>3515.8155550000001</v>
      </c>
      <c r="E22" s="48">
        <f t="shared" si="3"/>
        <v>6480.7660000000005</v>
      </c>
      <c r="F22" s="60">
        <f t="shared" si="4"/>
        <v>42400.411555000006</v>
      </c>
      <c r="G22" s="59"/>
      <c r="H22" s="81"/>
    </row>
    <row r="23" spans="1:8" s="4" customFormat="1" ht="12.75" customHeight="1">
      <c r="A23" s="28"/>
      <c r="B23" s="2" t="s">
        <v>51</v>
      </c>
      <c r="C23" s="40">
        <v>33322.93</v>
      </c>
      <c r="D23" s="68">
        <f t="shared" si="0"/>
        <v>3615.5379050000001</v>
      </c>
      <c r="E23" s="48">
        <f t="shared" si="3"/>
        <v>6664.5860000000002</v>
      </c>
      <c r="F23" s="60">
        <f t="shared" si="4"/>
        <v>43603.053905000001</v>
      </c>
      <c r="G23" s="59"/>
      <c r="H23" s="81"/>
    </row>
    <row r="24" spans="1:8" s="4" customFormat="1" ht="12.75" customHeight="1">
      <c r="A24" s="29"/>
      <c r="B24" s="8" t="s">
        <v>52</v>
      </c>
      <c r="C24" s="41">
        <v>34269.300000000003</v>
      </c>
      <c r="D24" s="69">
        <f t="shared" si="0"/>
        <v>3718.2190500000002</v>
      </c>
      <c r="E24" s="49">
        <f t="shared" si="3"/>
        <v>6853.8600000000006</v>
      </c>
      <c r="F24" s="61">
        <f t="shared" si="4"/>
        <v>44841.379050000003</v>
      </c>
      <c r="G24" s="59"/>
      <c r="H24" s="18"/>
    </row>
    <row r="25" spans="1:8" ht="12" customHeight="1">
      <c r="A25" s="30" t="s">
        <v>24</v>
      </c>
      <c r="B25" s="2" t="s">
        <v>3</v>
      </c>
      <c r="C25" s="76">
        <v>36854.233500000009</v>
      </c>
      <c r="D25" s="68">
        <f t="shared" si="0"/>
        <v>3998.6843347500012</v>
      </c>
      <c r="E25" s="48">
        <f t="shared" si="3"/>
        <v>7370.8467000000019</v>
      </c>
      <c r="F25" s="60">
        <f t="shared" si="4"/>
        <v>48223.764534750015</v>
      </c>
      <c r="G25" s="59"/>
      <c r="H25" s="19" t="s">
        <v>39</v>
      </c>
    </row>
    <row r="26" spans="1:8" ht="12" customHeight="1">
      <c r="A26" s="31"/>
      <c r="B26" s="2" t="s">
        <v>5</v>
      </c>
      <c r="C26" s="40">
        <v>37382.827000000005</v>
      </c>
      <c r="D26" s="68">
        <f t="shared" si="0"/>
        <v>4056.0367295000005</v>
      </c>
      <c r="E26" s="48">
        <f t="shared" si="3"/>
        <v>7476.5654000000013</v>
      </c>
      <c r="F26" s="60">
        <f t="shared" si="4"/>
        <v>48915.429129500008</v>
      </c>
      <c r="G26" s="59"/>
      <c r="H26" s="75"/>
    </row>
    <row r="27" spans="1:8" ht="12" customHeight="1">
      <c r="A27" s="31"/>
      <c r="B27" s="2" t="s">
        <v>6</v>
      </c>
      <c r="C27" s="40">
        <v>39137.5</v>
      </c>
      <c r="D27" s="68">
        <f t="shared" si="0"/>
        <v>4246.4187499999998</v>
      </c>
      <c r="E27" s="48">
        <f t="shared" si="3"/>
        <v>7827.5</v>
      </c>
      <c r="F27" s="60">
        <f t="shared" si="4"/>
        <v>51211.418749999997</v>
      </c>
      <c r="G27" s="59"/>
      <c r="H27" s="75"/>
    </row>
    <row r="28" spans="1:8">
      <c r="A28" s="77" t="s">
        <v>11</v>
      </c>
      <c r="B28" s="2" t="s">
        <v>7</v>
      </c>
      <c r="C28" s="40">
        <v>40258.6</v>
      </c>
      <c r="D28" s="68">
        <f t="shared" si="0"/>
        <v>4368.0581000000002</v>
      </c>
      <c r="E28" s="48">
        <f t="shared" si="3"/>
        <v>8051.72</v>
      </c>
      <c r="F28" s="60">
        <f t="shared" si="4"/>
        <v>52678.378100000002</v>
      </c>
      <c r="G28" s="59"/>
      <c r="H28" s="17"/>
    </row>
    <row r="29" spans="1:8">
      <c r="A29" s="78"/>
      <c r="B29" s="1" t="s">
        <v>8</v>
      </c>
      <c r="C29" s="40">
        <v>41413.03</v>
      </c>
      <c r="D29" s="68">
        <f t="shared" si="0"/>
        <v>4493.3137550000001</v>
      </c>
      <c r="E29" s="48">
        <f t="shared" si="3"/>
        <v>8282.6059999999998</v>
      </c>
      <c r="F29" s="60">
        <f t="shared" si="4"/>
        <v>54188.949755000001</v>
      </c>
      <c r="G29" s="59"/>
      <c r="H29" s="80" t="s">
        <v>0</v>
      </c>
    </row>
    <row r="30" spans="1:8">
      <c r="A30" s="78"/>
      <c r="B30" s="2" t="s">
        <v>9</v>
      </c>
      <c r="C30" s="40">
        <v>42602.81</v>
      </c>
      <c r="D30" s="68">
        <f t="shared" si="0"/>
        <v>4622.4048849999999</v>
      </c>
      <c r="E30" s="48">
        <f t="shared" si="3"/>
        <v>8520.5619999999999</v>
      </c>
      <c r="F30" s="60">
        <f t="shared" si="4"/>
        <v>55745.776884999992</v>
      </c>
      <c r="G30" s="59"/>
      <c r="H30" s="80"/>
    </row>
    <row r="31" spans="1:8">
      <c r="A31" s="78"/>
      <c r="B31" s="2" t="s">
        <v>10</v>
      </c>
      <c r="C31" s="40">
        <v>43827.94</v>
      </c>
      <c r="D31" s="68">
        <f t="shared" si="0"/>
        <v>4755.3314900000005</v>
      </c>
      <c r="E31" s="48">
        <f t="shared" si="3"/>
        <v>8765.5880000000016</v>
      </c>
      <c r="F31" s="60">
        <f t="shared" si="4"/>
        <v>57348.859490000003</v>
      </c>
      <c r="G31" s="59"/>
      <c r="H31" s="20"/>
    </row>
    <row r="32" spans="1:8">
      <c r="A32" s="31"/>
      <c r="B32" s="2" t="s">
        <v>16</v>
      </c>
      <c r="C32" s="40">
        <v>45090.43</v>
      </c>
      <c r="D32" s="68">
        <f t="shared" si="0"/>
        <v>4892.3116550000004</v>
      </c>
      <c r="E32" s="48">
        <f t="shared" si="3"/>
        <v>9018.0860000000011</v>
      </c>
      <c r="F32" s="60">
        <f t="shared" si="4"/>
        <v>59000.827655000001</v>
      </c>
      <c r="G32" s="59"/>
      <c r="H32" s="17"/>
    </row>
    <row r="33" spans="1:8">
      <c r="A33" s="32"/>
      <c r="B33" s="2" t="s">
        <v>25</v>
      </c>
      <c r="C33" s="40">
        <v>46389.3</v>
      </c>
      <c r="D33" s="68">
        <f t="shared" si="0"/>
        <v>5033.2390500000001</v>
      </c>
      <c r="E33" s="48">
        <f t="shared" si="3"/>
        <v>9277.86</v>
      </c>
      <c r="F33" s="60">
        <f t="shared" si="4"/>
        <v>60700.399050000007</v>
      </c>
      <c r="G33" s="59"/>
      <c r="H33" s="35" t="s">
        <v>44</v>
      </c>
    </row>
    <row r="34" spans="1:8" ht="13.5" thickBot="1">
      <c r="A34" s="32"/>
      <c r="B34" s="2" t="s">
        <v>26</v>
      </c>
      <c r="C34" s="41">
        <v>47727.55</v>
      </c>
      <c r="D34" s="69">
        <f t="shared" si="0"/>
        <v>5178.4391750000004</v>
      </c>
      <c r="E34" s="49">
        <f t="shared" si="3"/>
        <v>9545.51</v>
      </c>
      <c r="F34" s="61">
        <f t="shared" si="4"/>
        <v>62451.499175000004</v>
      </c>
      <c r="G34" s="59"/>
      <c r="H34" s="18"/>
    </row>
    <row r="35" spans="1:8" ht="12.95" customHeight="1">
      <c r="A35" s="30" t="s">
        <v>12</v>
      </c>
      <c r="B35" s="6" t="s">
        <v>3</v>
      </c>
      <c r="C35" s="76">
        <v>53243.16</v>
      </c>
      <c r="D35" s="72">
        <f t="shared" si="0"/>
        <v>5776.8828600000006</v>
      </c>
      <c r="E35" s="66">
        <f t="shared" si="3"/>
        <v>10648.632000000001</v>
      </c>
      <c r="F35" s="67">
        <f t="shared" si="4"/>
        <v>69668.674859999999</v>
      </c>
      <c r="G35" s="59"/>
      <c r="H35" s="21" t="s">
        <v>40</v>
      </c>
    </row>
    <row r="36" spans="1:8">
      <c r="A36" s="78" t="s">
        <v>13</v>
      </c>
      <c r="B36" s="2" t="s">
        <v>5</v>
      </c>
      <c r="C36" s="40">
        <v>54787.45</v>
      </c>
      <c r="D36" s="68">
        <f t="shared" si="0"/>
        <v>5944.4383250000001</v>
      </c>
      <c r="E36" s="48">
        <f t="shared" si="3"/>
        <v>10957.49</v>
      </c>
      <c r="F36" s="60">
        <f t="shared" si="4"/>
        <v>71689.378324999998</v>
      </c>
      <c r="G36" s="59"/>
      <c r="H36" s="20" t="s">
        <v>33</v>
      </c>
    </row>
    <row r="37" spans="1:8" ht="14.25" customHeight="1">
      <c r="A37" s="32"/>
      <c r="B37" s="2" t="s">
        <v>6</v>
      </c>
      <c r="C37" s="40">
        <v>56378.2</v>
      </c>
      <c r="D37" s="68">
        <f t="shared" si="0"/>
        <v>6117.0346999999992</v>
      </c>
      <c r="E37" s="48">
        <f t="shared" si="3"/>
        <v>11275.64</v>
      </c>
      <c r="F37" s="60">
        <f t="shared" si="4"/>
        <v>73770.874699999986</v>
      </c>
      <c r="G37" s="59"/>
      <c r="H37" s="80" t="s">
        <v>0</v>
      </c>
    </row>
    <row r="38" spans="1:8" ht="12.75" customHeight="1">
      <c r="A38" s="32"/>
      <c r="B38" s="2" t="s">
        <v>7</v>
      </c>
      <c r="C38" s="41">
        <v>58016.42</v>
      </c>
      <c r="D38" s="69">
        <f t="shared" si="0"/>
        <v>6294.7815700000001</v>
      </c>
      <c r="E38" s="49">
        <f t="shared" si="3"/>
        <v>11603.284</v>
      </c>
      <c r="F38" s="61">
        <f t="shared" si="4"/>
        <v>75914.48556999999</v>
      </c>
      <c r="G38" s="59"/>
      <c r="H38" s="80"/>
    </row>
    <row r="39" spans="1:8" ht="12.95" customHeight="1">
      <c r="A39" s="30" t="s">
        <v>14</v>
      </c>
      <c r="B39" s="6" t="s">
        <v>3</v>
      </c>
      <c r="C39" s="76">
        <v>64766.25</v>
      </c>
      <c r="D39" s="68">
        <f t="shared" si="0"/>
        <v>7027.1381250000004</v>
      </c>
      <c r="E39" s="48">
        <f t="shared" si="3"/>
        <v>12953.25</v>
      </c>
      <c r="F39" s="60">
        <f t="shared" si="4"/>
        <v>84746.638124999998</v>
      </c>
      <c r="G39" s="59"/>
      <c r="H39" s="21" t="s">
        <v>41</v>
      </c>
    </row>
    <row r="40" spans="1:8">
      <c r="A40" s="78" t="s">
        <v>15</v>
      </c>
      <c r="B40" s="2" t="s">
        <v>5</v>
      </c>
      <c r="C40" s="40">
        <v>66655.960000000006</v>
      </c>
      <c r="D40" s="68">
        <f t="shared" si="0"/>
        <v>7232.1716600000009</v>
      </c>
      <c r="E40" s="48">
        <f t="shared" si="3"/>
        <v>13331.192000000003</v>
      </c>
      <c r="F40" s="60">
        <f t="shared" si="4"/>
        <v>87219.323660000024</v>
      </c>
      <c r="G40" s="59"/>
      <c r="H40" s="20" t="s">
        <v>34</v>
      </c>
    </row>
    <row r="41" spans="1:8">
      <c r="A41" s="78"/>
      <c r="B41" s="2" t="s">
        <v>6</v>
      </c>
      <c r="C41" s="40">
        <v>67553.850000000006</v>
      </c>
      <c r="D41" s="68">
        <f t="shared" si="0"/>
        <v>7329.5927250000004</v>
      </c>
      <c r="E41" s="48">
        <f t="shared" si="3"/>
        <v>13510.770000000002</v>
      </c>
      <c r="F41" s="60">
        <f t="shared" si="4"/>
        <v>88394.212725000005</v>
      </c>
      <c r="G41" s="59"/>
      <c r="H41" s="20" t="s">
        <v>35</v>
      </c>
    </row>
    <row r="42" spans="1:8" ht="13.5" thickBot="1">
      <c r="A42" s="33"/>
      <c r="B42" s="34" t="s">
        <v>7</v>
      </c>
      <c r="C42" s="42">
        <v>69505.17</v>
      </c>
      <c r="D42" s="73">
        <f t="shared" si="0"/>
        <v>7541.3109450000002</v>
      </c>
      <c r="E42" s="50">
        <f>C42*20%</f>
        <v>13901.034</v>
      </c>
      <c r="F42" s="62">
        <f t="shared" si="4"/>
        <v>90947.514945000003</v>
      </c>
      <c r="G42" s="59"/>
      <c r="H42" s="55" t="s">
        <v>0</v>
      </c>
    </row>
    <row r="43" spans="1:8">
      <c r="C43" s="88"/>
      <c r="D43" s="59"/>
      <c r="E43" s="59"/>
      <c r="F43" s="89"/>
      <c r="G43" s="59"/>
      <c r="H43" s="90"/>
    </row>
    <row r="44" spans="1:8" ht="12.75" customHeight="1">
      <c r="A44" s="15" t="s">
        <v>59</v>
      </c>
      <c r="H44"/>
    </row>
    <row r="45" spans="1:8" ht="12.75" customHeight="1">
      <c r="A45" s="15"/>
      <c r="H45"/>
    </row>
    <row r="46" spans="1:8" ht="13.5" customHeight="1">
      <c r="A46" s="24" t="s">
        <v>43</v>
      </c>
      <c r="H46" s="13"/>
    </row>
    <row r="47" spans="1:8" ht="15" customHeight="1">
      <c r="A47" s="163" t="s">
        <v>50</v>
      </c>
      <c r="B47" s="163"/>
      <c r="C47" s="163"/>
      <c r="D47" s="163"/>
      <c r="E47" s="163"/>
      <c r="F47" s="163"/>
      <c r="G47" s="163"/>
      <c r="H47" s="163"/>
    </row>
    <row r="48" spans="1:8" s="12" customFormat="1" ht="15" customHeight="1">
      <c r="A48" s="63"/>
      <c r="B48" s="63"/>
      <c r="C48" s="63"/>
      <c r="D48" s="63"/>
      <c r="E48" s="63"/>
      <c r="F48" s="63"/>
      <c r="G48" s="63"/>
      <c r="H48" s="63"/>
    </row>
    <row r="49" spans="1:8" ht="12.75" customHeight="1">
      <c r="A49" s="152" t="s">
        <v>1</v>
      </c>
      <c r="B49" s="152"/>
      <c r="C49" s="152"/>
      <c r="D49" s="152"/>
      <c r="E49" s="152"/>
      <c r="F49" s="152"/>
      <c r="G49" s="152"/>
      <c r="H49" s="152"/>
    </row>
    <row r="50" spans="1:8" ht="12.75" customHeight="1">
      <c r="A50" s="63"/>
      <c r="B50" s="63"/>
      <c r="C50" s="63"/>
      <c r="D50" s="63"/>
      <c r="E50" s="63"/>
      <c r="F50" s="63"/>
      <c r="G50" s="63"/>
      <c r="H50" s="63"/>
    </row>
    <row r="51" spans="1:8" ht="42.75" customHeight="1">
      <c r="A51" s="153" t="s">
        <v>58</v>
      </c>
      <c r="B51" s="153"/>
      <c r="C51" s="153"/>
      <c r="D51" s="153"/>
      <c r="E51" s="153"/>
      <c r="F51" s="153"/>
      <c r="G51" s="153"/>
      <c r="H51" s="153"/>
    </row>
    <row r="52" spans="1:8" ht="12.75" customHeight="1">
      <c r="A52" s="14"/>
      <c r="B52" s="9"/>
      <c r="D52" s="38"/>
      <c r="E52" s="38"/>
      <c r="F52" s="38"/>
      <c r="G52" s="38"/>
      <c r="H52" s="4"/>
    </row>
    <row r="53" spans="1:8" ht="12.75" customHeight="1"/>
    <row r="54" spans="1:8" ht="12.75" customHeight="1"/>
    <row r="57" spans="1:8" ht="18">
      <c r="A57" s="86" t="s">
        <v>55</v>
      </c>
    </row>
    <row r="58" spans="1:8">
      <c r="A58"/>
    </row>
    <row r="59" spans="1:8" ht="63">
      <c r="A59" s="87" t="s">
        <v>56</v>
      </c>
    </row>
  </sheetData>
  <mergeCells count="8">
    <mergeCell ref="A49:H49"/>
    <mergeCell ref="A51:H51"/>
    <mergeCell ref="C3:F3"/>
    <mergeCell ref="C6:C7"/>
    <mergeCell ref="D6:D7"/>
    <mergeCell ref="E6:E7"/>
    <mergeCell ref="F6:F7"/>
    <mergeCell ref="A47:H47"/>
  </mergeCells>
  <printOptions verticalCentered="1"/>
  <pageMargins left="0.59055118110236227" right="0.39370078740157483" top="0.51181102362204722" bottom="0.51181102362204722" header="0.51181102362204722" footer="0.51181102362204722"/>
  <pageSetup paperSize="9" scale="53"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9"/>
  <sheetViews>
    <sheetView view="pageBreakPreview" zoomScale="68" zoomScaleNormal="77" zoomScaleSheetLayoutView="68" workbookViewId="0">
      <pane xSplit="2" ySplit="2" topLeftCell="C3"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0.28515625" style="38" customWidth="1"/>
    <col min="4" max="4" width="12.85546875" style="39" customWidth="1"/>
    <col min="5" max="5" width="13.42578125" style="39" customWidth="1"/>
    <col min="6" max="6" width="11.85546875" style="39" customWidth="1"/>
    <col min="7" max="7" width="5.140625" style="39" customWidth="1"/>
    <col min="8" max="8" width="106.140625" style="12" customWidth="1"/>
    <col min="9" max="9" width="1.85546875" customWidth="1"/>
    <col min="10" max="10" width="13.42578125" bestFit="1" customWidth="1"/>
  </cols>
  <sheetData>
    <row r="1" spans="1:10" ht="18.75">
      <c r="A1" s="5" t="s">
        <v>64</v>
      </c>
      <c r="H1" s="10"/>
    </row>
    <row r="2" spans="1:10" ht="18.75" thickBot="1">
      <c r="A2" s="36" t="s">
        <v>60</v>
      </c>
      <c r="H2" s="10"/>
    </row>
    <row r="3" spans="1:10" ht="46.5" customHeight="1" thickBot="1">
      <c r="A3" s="44"/>
      <c r="B3" s="45"/>
      <c r="C3" s="154" t="s">
        <v>70</v>
      </c>
      <c r="D3" s="155"/>
      <c r="E3" s="155"/>
      <c r="F3" s="156"/>
      <c r="G3" s="64"/>
      <c r="H3" s="10"/>
    </row>
    <row r="4" spans="1:10" ht="100.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43" t="s">
        <v>22</v>
      </c>
      <c r="B6" s="84"/>
      <c r="C6" s="157" t="s">
        <v>21</v>
      </c>
      <c r="D6" s="159" t="s">
        <v>54</v>
      </c>
      <c r="E6" s="159" t="s">
        <v>47</v>
      </c>
      <c r="F6" s="161" t="s">
        <v>2</v>
      </c>
      <c r="G6" s="58"/>
      <c r="H6" s="23" t="s">
        <v>42</v>
      </c>
    </row>
    <row r="7" spans="1:10" s="4" customFormat="1" ht="42" customHeight="1" thickBot="1">
      <c r="A7" s="25"/>
      <c r="B7" s="85"/>
      <c r="C7" s="158"/>
      <c r="D7" s="160"/>
      <c r="E7" s="160"/>
      <c r="F7" s="162"/>
      <c r="G7" s="58"/>
      <c r="H7" s="22" t="s">
        <v>49</v>
      </c>
    </row>
    <row r="8" spans="1:10" s="4" customFormat="1">
      <c r="A8" s="26" t="s">
        <v>28</v>
      </c>
      <c r="B8" s="2" t="s">
        <v>3</v>
      </c>
      <c r="C8" s="65">
        <v>21890.535020499996</v>
      </c>
      <c r="D8" s="68">
        <f t="shared" ref="D8:D42" si="0">C8*0.1085</f>
        <v>2375.1230497242495</v>
      </c>
      <c r="E8" s="48">
        <f t="shared" ref="E8" si="1">C8*20%</f>
        <v>4378.1070040999994</v>
      </c>
      <c r="F8" s="60">
        <f t="shared" ref="F8" si="2">C8+D8+E8</f>
        <v>28643.765074324245</v>
      </c>
      <c r="G8" s="59"/>
      <c r="H8" s="16" t="s">
        <v>37</v>
      </c>
      <c r="J8" s="37"/>
    </row>
    <row r="9" spans="1:10" s="4" customFormat="1">
      <c r="A9" s="70"/>
      <c r="B9" s="2" t="s">
        <v>5</v>
      </c>
      <c r="C9" s="40">
        <v>22835.410397249998</v>
      </c>
      <c r="D9" s="68">
        <f t="shared" si="0"/>
        <v>2477.6420281016249</v>
      </c>
      <c r="E9" s="48">
        <f>C9*20%</f>
        <v>4567.0820794499996</v>
      </c>
      <c r="F9" s="60">
        <f>C9+D9+E9</f>
        <v>29880.134504801623</v>
      </c>
      <c r="G9" s="59"/>
      <c r="H9" s="71"/>
      <c r="J9" s="37"/>
    </row>
    <row r="10" spans="1:10" s="4" customFormat="1">
      <c r="A10" s="70"/>
      <c r="B10" s="2" t="s">
        <v>6</v>
      </c>
      <c r="C10" s="40">
        <v>23866.514625</v>
      </c>
      <c r="D10" s="68">
        <f t="shared" si="0"/>
        <v>2589.5168368125001</v>
      </c>
      <c r="E10" s="48">
        <f>C10*20%</f>
        <v>4773.302925</v>
      </c>
      <c r="F10" s="60">
        <f>C10+D10+E10</f>
        <v>31229.334386812501</v>
      </c>
      <c r="G10" s="59"/>
      <c r="H10" s="71"/>
      <c r="J10" s="37"/>
    </row>
    <row r="11" spans="1:10" s="4" customFormat="1" ht="12.75" customHeight="1">
      <c r="A11" s="27" t="s">
        <v>4</v>
      </c>
      <c r="B11" s="2" t="s">
        <v>7</v>
      </c>
      <c r="C11" s="40">
        <v>24553.439864999997</v>
      </c>
      <c r="D11" s="68">
        <f t="shared" si="0"/>
        <v>2664.0482253524997</v>
      </c>
      <c r="E11" s="48">
        <f t="shared" ref="E11:E41" si="3">C11*20%</f>
        <v>4910.6879729999991</v>
      </c>
      <c r="F11" s="60">
        <f t="shared" ref="F11:F42" si="4">C11+D11+E11</f>
        <v>32128.176063352497</v>
      </c>
      <c r="G11" s="59"/>
      <c r="H11" s="80"/>
    </row>
    <row r="12" spans="1:10" s="4" customFormat="1" ht="12.75" customHeight="1">
      <c r="A12" s="28"/>
      <c r="B12" s="2" t="s">
        <v>8</v>
      </c>
      <c r="C12" s="40">
        <v>25259.221552499999</v>
      </c>
      <c r="D12" s="68">
        <f t="shared" si="0"/>
        <v>2740.6255384462497</v>
      </c>
      <c r="E12" s="48">
        <f t="shared" si="3"/>
        <v>5051.8443105000006</v>
      </c>
      <c r="F12" s="60">
        <f>C12+D12+E12</f>
        <v>33051.691401446253</v>
      </c>
      <c r="G12" s="59"/>
      <c r="H12" s="80" t="s">
        <v>38</v>
      </c>
    </row>
    <row r="13" spans="1:10" s="4" customFormat="1" ht="12.75" customHeight="1">
      <c r="A13" s="28"/>
      <c r="B13" s="2" t="s">
        <v>9</v>
      </c>
      <c r="C13" s="40">
        <v>25984.905289999999</v>
      </c>
      <c r="D13" s="68">
        <f t="shared" si="0"/>
        <v>2819.3622239649999</v>
      </c>
      <c r="E13" s="48">
        <f t="shared" si="3"/>
        <v>5196.9810580000003</v>
      </c>
      <c r="F13" s="60">
        <f t="shared" si="4"/>
        <v>34001.248571964999</v>
      </c>
      <c r="G13" s="59"/>
      <c r="H13" s="80"/>
    </row>
    <row r="14" spans="1:10" s="4" customFormat="1" ht="12.75" customHeight="1">
      <c r="A14" s="28"/>
      <c r="B14" s="2" t="s">
        <v>10</v>
      </c>
      <c r="C14" s="40">
        <v>26357.262192000002</v>
      </c>
      <c r="D14" s="68">
        <f t="shared" si="0"/>
        <v>2859.762947832</v>
      </c>
      <c r="E14" s="48">
        <f t="shared" si="3"/>
        <v>5271.4524384000006</v>
      </c>
      <c r="F14" s="60">
        <f t="shared" si="4"/>
        <v>34488.477578232007</v>
      </c>
      <c r="G14" s="59"/>
      <c r="H14" s="80"/>
    </row>
    <row r="15" spans="1:10" s="4" customFormat="1" ht="12.75" customHeight="1">
      <c r="A15" s="28"/>
      <c r="B15" s="2" t="s">
        <v>16</v>
      </c>
      <c r="C15" s="40">
        <v>27118.634329999997</v>
      </c>
      <c r="D15" s="68">
        <f t="shared" si="0"/>
        <v>2942.3718248049995</v>
      </c>
      <c r="E15" s="48">
        <f t="shared" si="3"/>
        <v>5423.726866</v>
      </c>
      <c r="F15" s="60">
        <f t="shared" si="4"/>
        <v>35484.733020804997</v>
      </c>
      <c r="G15" s="59"/>
      <c r="H15" s="81" t="s">
        <v>0</v>
      </c>
    </row>
    <row r="16" spans="1:10" s="4" customFormat="1" ht="12.75" customHeight="1">
      <c r="A16" s="28"/>
      <c r="B16" s="2" t="s">
        <v>25</v>
      </c>
      <c r="C16" s="40">
        <v>27901.163090000002</v>
      </c>
      <c r="D16" s="68">
        <f t="shared" si="0"/>
        <v>3027.2761952650003</v>
      </c>
      <c r="E16" s="48">
        <f t="shared" si="3"/>
        <v>5580.2326180000009</v>
      </c>
      <c r="F16" s="60">
        <f t="shared" si="4"/>
        <v>36508.671903265</v>
      </c>
      <c r="G16" s="59"/>
      <c r="H16" s="81"/>
    </row>
    <row r="17" spans="1:8" s="4" customFormat="1" ht="12.75" customHeight="1">
      <c r="A17" s="28"/>
      <c r="B17" s="2" t="s">
        <v>26</v>
      </c>
      <c r="C17" s="40">
        <v>28707.378773</v>
      </c>
      <c r="D17" s="68">
        <f t="shared" si="0"/>
        <v>3114.7505968705</v>
      </c>
      <c r="E17" s="48">
        <f t="shared" si="3"/>
        <v>5741.4757546000001</v>
      </c>
      <c r="F17" s="60">
        <f t="shared" si="4"/>
        <v>37563.605124470501</v>
      </c>
      <c r="G17" s="59"/>
      <c r="H17" s="17" t="s">
        <v>36</v>
      </c>
    </row>
    <row r="18" spans="1:8" s="4" customFormat="1" ht="12.75" customHeight="1">
      <c r="A18" s="28"/>
      <c r="B18" s="2" t="s">
        <v>27</v>
      </c>
      <c r="C18" s="40">
        <v>29540.131378999999</v>
      </c>
      <c r="D18" s="68">
        <f t="shared" si="0"/>
        <v>3205.1042546214999</v>
      </c>
      <c r="E18" s="48">
        <f t="shared" si="3"/>
        <v>5908.0262757999999</v>
      </c>
      <c r="F18" s="60">
        <f t="shared" si="4"/>
        <v>38653.261909421497</v>
      </c>
      <c r="G18" s="59"/>
      <c r="H18" s="81" t="s">
        <v>48</v>
      </c>
    </row>
    <row r="19" spans="1:8" s="4" customFormat="1" ht="12.75" customHeight="1">
      <c r="A19" s="28"/>
      <c r="B19" s="2" t="s">
        <v>29</v>
      </c>
      <c r="C19" s="40">
        <v>30392.951209000003</v>
      </c>
      <c r="D19" s="68">
        <f t="shared" si="0"/>
        <v>3297.6352061765001</v>
      </c>
      <c r="E19" s="48">
        <f t="shared" si="3"/>
        <v>6078.5902418000005</v>
      </c>
      <c r="F19" s="60">
        <f t="shared" si="4"/>
        <v>39769.176656976502</v>
      </c>
      <c r="G19" s="59"/>
      <c r="H19" s="81"/>
    </row>
    <row r="20" spans="1:8" s="4" customFormat="1" ht="12.75" customHeight="1">
      <c r="A20" s="28"/>
      <c r="B20" s="2" t="s">
        <v>30</v>
      </c>
      <c r="C20" s="40">
        <v>31251.081942000004</v>
      </c>
      <c r="D20" s="68">
        <f t="shared" si="0"/>
        <v>3390.7423907070006</v>
      </c>
      <c r="E20" s="48">
        <f t="shared" si="3"/>
        <v>6250.2163884000011</v>
      </c>
      <c r="F20" s="60">
        <f t="shared" si="4"/>
        <v>40892.040721107012</v>
      </c>
      <c r="G20" s="59"/>
      <c r="H20" s="81"/>
    </row>
    <row r="21" spans="1:8" s="4" customFormat="1" ht="12.75" customHeight="1">
      <c r="A21" s="28"/>
      <c r="B21" s="2" t="s">
        <v>31</v>
      </c>
      <c r="C21" s="40">
        <v>32135.190200000001</v>
      </c>
      <c r="D21" s="68">
        <f t="shared" si="0"/>
        <v>3486.6681367000001</v>
      </c>
      <c r="E21" s="48">
        <f t="shared" si="3"/>
        <v>6427.0380400000004</v>
      </c>
      <c r="F21" s="60">
        <f t="shared" si="4"/>
        <v>42048.896376700002</v>
      </c>
      <c r="G21" s="59"/>
      <c r="H21" s="81"/>
    </row>
    <row r="22" spans="1:8" s="4" customFormat="1" ht="12.75" customHeight="1">
      <c r="A22" s="28"/>
      <c r="B22" s="2" t="s">
        <v>32</v>
      </c>
      <c r="C22" s="40">
        <v>32727.868300000002</v>
      </c>
      <c r="D22" s="68">
        <f t="shared" si="0"/>
        <v>3550.9737105500003</v>
      </c>
      <c r="E22" s="48">
        <f t="shared" si="3"/>
        <v>6545.5736600000009</v>
      </c>
      <c r="F22" s="60">
        <f t="shared" si="4"/>
        <v>42824.415670550006</v>
      </c>
      <c r="G22" s="59"/>
      <c r="H22" s="81"/>
    </row>
    <row r="23" spans="1:8" s="4" customFormat="1" ht="12.75" customHeight="1">
      <c r="A23" s="28"/>
      <c r="B23" s="2" t="s">
        <v>51</v>
      </c>
      <c r="C23" s="40">
        <v>33656.159299999999</v>
      </c>
      <c r="D23" s="68">
        <f t="shared" si="0"/>
        <v>3651.6932840499999</v>
      </c>
      <c r="E23" s="48">
        <f t="shared" si="3"/>
        <v>6731.2318599999999</v>
      </c>
      <c r="F23" s="60">
        <f t="shared" si="4"/>
        <v>44039.08444405</v>
      </c>
      <c r="G23" s="59"/>
      <c r="H23" s="81"/>
    </row>
    <row r="24" spans="1:8" s="4" customFormat="1" ht="12.75" customHeight="1">
      <c r="A24" s="29"/>
      <c r="B24" s="8" t="s">
        <v>52</v>
      </c>
      <c r="C24" s="41">
        <v>34611.993000000002</v>
      </c>
      <c r="D24" s="69">
        <f t="shared" si="0"/>
        <v>3755.4012405000003</v>
      </c>
      <c r="E24" s="49">
        <f t="shared" si="3"/>
        <v>6922.3986000000004</v>
      </c>
      <c r="F24" s="61">
        <f t="shared" si="4"/>
        <v>45289.792840500006</v>
      </c>
      <c r="G24" s="59"/>
      <c r="H24" s="18"/>
    </row>
    <row r="25" spans="1:8" ht="12" customHeight="1">
      <c r="A25" s="30" t="s">
        <v>24</v>
      </c>
      <c r="B25" s="2" t="s">
        <v>3</v>
      </c>
      <c r="C25" s="76">
        <v>37222.775835000008</v>
      </c>
      <c r="D25" s="68">
        <f t="shared" si="0"/>
        <v>4038.6711780975006</v>
      </c>
      <c r="E25" s="48">
        <f t="shared" si="3"/>
        <v>7444.5551670000023</v>
      </c>
      <c r="F25" s="60">
        <f t="shared" si="4"/>
        <v>48706.002180097508</v>
      </c>
      <c r="G25" s="59"/>
      <c r="H25" s="19" t="s">
        <v>39</v>
      </c>
    </row>
    <row r="26" spans="1:8" ht="12" customHeight="1">
      <c r="A26" s="31"/>
      <c r="B26" s="2" t="s">
        <v>5</v>
      </c>
      <c r="C26" s="40">
        <v>37756.655270000003</v>
      </c>
      <c r="D26" s="68">
        <f t="shared" si="0"/>
        <v>4096.5970967950007</v>
      </c>
      <c r="E26" s="48">
        <f t="shared" si="3"/>
        <v>7551.3310540000011</v>
      </c>
      <c r="F26" s="60">
        <f t="shared" si="4"/>
        <v>49404.583420795003</v>
      </c>
      <c r="G26" s="59"/>
      <c r="H26" s="75"/>
    </row>
    <row r="27" spans="1:8" ht="12" customHeight="1">
      <c r="A27" s="31"/>
      <c r="B27" s="2" t="s">
        <v>6</v>
      </c>
      <c r="C27" s="40">
        <v>39528.875</v>
      </c>
      <c r="D27" s="68">
        <f t="shared" si="0"/>
        <v>4288.8829374999996</v>
      </c>
      <c r="E27" s="48">
        <f t="shared" si="3"/>
        <v>7905.7750000000005</v>
      </c>
      <c r="F27" s="60">
        <f t="shared" si="4"/>
        <v>51723.5329375</v>
      </c>
      <c r="G27" s="59"/>
      <c r="H27" s="75"/>
    </row>
    <row r="28" spans="1:8">
      <c r="A28" s="77" t="s">
        <v>11</v>
      </c>
      <c r="B28" s="2" t="s">
        <v>7</v>
      </c>
      <c r="C28" s="40">
        <v>40661.186000000002</v>
      </c>
      <c r="D28" s="68">
        <f t="shared" si="0"/>
        <v>4411.7386809999998</v>
      </c>
      <c r="E28" s="48">
        <f t="shared" si="3"/>
        <v>8132.2372000000005</v>
      </c>
      <c r="F28" s="60">
        <f t="shared" si="4"/>
        <v>53205.161881000007</v>
      </c>
      <c r="G28" s="59"/>
      <c r="H28" s="17"/>
    </row>
    <row r="29" spans="1:8">
      <c r="A29" s="78"/>
      <c r="B29" s="1" t="s">
        <v>8</v>
      </c>
      <c r="C29" s="40">
        <v>41827.160299999996</v>
      </c>
      <c r="D29" s="68">
        <f t="shared" si="0"/>
        <v>4538.2468925499998</v>
      </c>
      <c r="E29" s="48">
        <f t="shared" si="3"/>
        <v>8365.4320599999992</v>
      </c>
      <c r="F29" s="60">
        <f t="shared" si="4"/>
        <v>54730.839252549995</v>
      </c>
      <c r="G29" s="59"/>
      <c r="H29" s="80" t="s">
        <v>0</v>
      </c>
    </row>
    <row r="30" spans="1:8">
      <c r="A30" s="78"/>
      <c r="B30" s="2" t="s">
        <v>9</v>
      </c>
      <c r="C30" s="40">
        <v>43028.838100000001</v>
      </c>
      <c r="D30" s="68">
        <f t="shared" si="0"/>
        <v>4668.6289338500001</v>
      </c>
      <c r="E30" s="48">
        <f t="shared" si="3"/>
        <v>8605.7676200000005</v>
      </c>
      <c r="F30" s="60">
        <f t="shared" si="4"/>
        <v>56303.234653849999</v>
      </c>
      <c r="G30" s="59"/>
      <c r="H30" s="80"/>
    </row>
    <row r="31" spans="1:8">
      <c r="A31" s="78"/>
      <c r="B31" s="2" t="s">
        <v>10</v>
      </c>
      <c r="C31" s="40">
        <v>44266.219400000002</v>
      </c>
      <c r="D31" s="68">
        <f t="shared" si="0"/>
        <v>4802.8848048999998</v>
      </c>
      <c r="E31" s="48">
        <f t="shared" si="3"/>
        <v>8853.24388</v>
      </c>
      <c r="F31" s="60">
        <f t="shared" si="4"/>
        <v>57922.348084900004</v>
      </c>
      <c r="G31" s="59"/>
      <c r="H31" s="20"/>
    </row>
    <row r="32" spans="1:8">
      <c r="A32" s="31"/>
      <c r="B32" s="2" t="s">
        <v>16</v>
      </c>
      <c r="C32" s="40">
        <v>45540.434300000001</v>
      </c>
      <c r="D32" s="68">
        <f t="shared" si="0"/>
        <v>4941.1371215500003</v>
      </c>
      <c r="E32" s="48">
        <f t="shared" si="3"/>
        <v>9108.0868600000013</v>
      </c>
      <c r="F32" s="60">
        <f t="shared" si="4"/>
        <v>59589.658281550008</v>
      </c>
      <c r="G32" s="59"/>
      <c r="H32" s="17"/>
    </row>
    <row r="33" spans="1:8">
      <c r="A33" s="32"/>
      <c r="B33" s="2" t="s">
        <v>25</v>
      </c>
      <c r="C33" s="40">
        <v>46853.193000000007</v>
      </c>
      <c r="D33" s="68">
        <f t="shared" si="0"/>
        <v>5083.5714405000008</v>
      </c>
      <c r="E33" s="48">
        <f t="shared" si="3"/>
        <v>9370.638600000002</v>
      </c>
      <c r="F33" s="60">
        <f t="shared" si="4"/>
        <v>61307.403040500009</v>
      </c>
      <c r="G33" s="59"/>
      <c r="H33" s="35" t="s">
        <v>44</v>
      </c>
    </row>
    <row r="34" spans="1:8" ht="13.5" thickBot="1">
      <c r="A34" s="32"/>
      <c r="B34" s="2" t="s">
        <v>26</v>
      </c>
      <c r="C34" s="41">
        <v>48204.825500000006</v>
      </c>
      <c r="D34" s="69">
        <f t="shared" si="0"/>
        <v>5230.2235667500008</v>
      </c>
      <c r="E34" s="49">
        <f t="shared" si="3"/>
        <v>9640.9651000000013</v>
      </c>
      <c r="F34" s="61">
        <f t="shared" si="4"/>
        <v>63076.014166750007</v>
      </c>
      <c r="G34" s="59"/>
      <c r="H34" s="18"/>
    </row>
    <row r="35" spans="1:8" ht="12.95" customHeight="1">
      <c r="A35" s="30" t="s">
        <v>12</v>
      </c>
      <c r="B35" s="6" t="s">
        <v>3</v>
      </c>
      <c r="C35" s="76">
        <v>53775.591600000007</v>
      </c>
      <c r="D35" s="72">
        <f t="shared" si="0"/>
        <v>5834.6516886000009</v>
      </c>
      <c r="E35" s="66">
        <f t="shared" si="3"/>
        <v>10755.118320000001</v>
      </c>
      <c r="F35" s="67">
        <f t="shared" si="4"/>
        <v>70365.361608600011</v>
      </c>
      <c r="G35" s="59"/>
      <c r="H35" s="21" t="s">
        <v>40</v>
      </c>
    </row>
    <row r="36" spans="1:8">
      <c r="A36" s="78" t="s">
        <v>13</v>
      </c>
      <c r="B36" s="2" t="s">
        <v>5</v>
      </c>
      <c r="C36" s="40">
        <v>55335.324499999995</v>
      </c>
      <c r="D36" s="68">
        <f t="shared" si="0"/>
        <v>6003.8827082499993</v>
      </c>
      <c r="E36" s="48">
        <f t="shared" si="3"/>
        <v>11067.064899999999</v>
      </c>
      <c r="F36" s="60">
        <f t="shared" si="4"/>
        <v>72406.272108249992</v>
      </c>
      <c r="G36" s="59"/>
      <c r="H36" s="20" t="s">
        <v>33</v>
      </c>
    </row>
    <row r="37" spans="1:8" ht="14.25" customHeight="1">
      <c r="A37" s="32"/>
      <c r="B37" s="2" t="s">
        <v>6</v>
      </c>
      <c r="C37" s="40">
        <v>56941.981999999996</v>
      </c>
      <c r="D37" s="68">
        <f t="shared" si="0"/>
        <v>6178.2050469999995</v>
      </c>
      <c r="E37" s="48">
        <f t="shared" si="3"/>
        <v>11388.3964</v>
      </c>
      <c r="F37" s="60">
        <f t="shared" si="4"/>
        <v>74508.583446999997</v>
      </c>
      <c r="G37" s="59"/>
      <c r="H37" s="80" t="s">
        <v>0</v>
      </c>
    </row>
    <row r="38" spans="1:8" ht="12.75" customHeight="1">
      <c r="A38" s="32"/>
      <c r="B38" s="2" t="s">
        <v>7</v>
      </c>
      <c r="C38" s="41">
        <v>58596.584199999998</v>
      </c>
      <c r="D38" s="69">
        <f t="shared" si="0"/>
        <v>6357.7293856999995</v>
      </c>
      <c r="E38" s="49">
        <f t="shared" si="3"/>
        <v>11719.31684</v>
      </c>
      <c r="F38" s="61">
        <f t="shared" si="4"/>
        <v>76673.630425699987</v>
      </c>
      <c r="G38" s="59"/>
      <c r="H38" s="80"/>
    </row>
    <row r="39" spans="1:8" ht="12.95" customHeight="1">
      <c r="A39" s="30" t="s">
        <v>14</v>
      </c>
      <c r="B39" s="6" t="s">
        <v>3</v>
      </c>
      <c r="C39" s="76">
        <v>65413.912499999999</v>
      </c>
      <c r="D39" s="68">
        <f t="shared" si="0"/>
        <v>7097.40950625</v>
      </c>
      <c r="E39" s="48">
        <f t="shared" si="3"/>
        <v>13082.782500000001</v>
      </c>
      <c r="F39" s="60">
        <f t="shared" si="4"/>
        <v>85594.104506250005</v>
      </c>
      <c r="G39" s="59"/>
      <c r="H39" s="21" t="s">
        <v>41</v>
      </c>
    </row>
    <row r="40" spans="1:8">
      <c r="A40" s="78" t="s">
        <v>15</v>
      </c>
      <c r="B40" s="2" t="s">
        <v>5</v>
      </c>
      <c r="C40" s="40">
        <v>67322.519600000014</v>
      </c>
      <c r="D40" s="68">
        <f t="shared" si="0"/>
        <v>7304.4933766000013</v>
      </c>
      <c r="E40" s="48">
        <f t="shared" si="3"/>
        <v>13464.503920000003</v>
      </c>
      <c r="F40" s="60">
        <f t="shared" si="4"/>
        <v>88091.51689660002</v>
      </c>
      <c r="G40" s="59"/>
      <c r="H40" s="20" t="s">
        <v>34</v>
      </c>
    </row>
    <row r="41" spans="1:8">
      <c r="A41" s="78"/>
      <c r="B41" s="2" t="s">
        <v>6</v>
      </c>
      <c r="C41" s="40">
        <v>68229.388500000001</v>
      </c>
      <c r="D41" s="68">
        <f t="shared" si="0"/>
        <v>7402.8886522499997</v>
      </c>
      <c r="E41" s="48">
        <f t="shared" si="3"/>
        <v>13645.877700000001</v>
      </c>
      <c r="F41" s="60">
        <f t="shared" si="4"/>
        <v>89278.154852249994</v>
      </c>
      <c r="G41" s="59"/>
      <c r="H41" s="20" t="s">
        <v>35</v>
      </c>
    </row>
    <row r="42" spans="1:8" ht="13.5" thickBot="1">
      <c r="A42" s="33"/>
      <c r="B42" s="34" t="s">
        <v>7</v>
      </c>
      <c r="C42" s="42">
        <v>70200.221699999995</v>
      </c>
      <c r="D42" s="73">
        <f t="shared" si="0"/>
        <v>7616.7240544499991</v>
      </c>
      <c r="E42" s="50">
        <f>C42*20%</f>
        <v>14040.04434</v>
      </c>
      <c r="F42" s="62">
        <f t="shared" si="4"/>
        <v>91856.990094449982</v>
      </c>
      <c r="G42" s="59"/>
      <c r="H42" s="55" t="s">
        <v>0</v>
      </c>
    </row>
    <row r="43" spans="1:8" ht="12.75" customHeight="1">
      <c r="H43"/>
    </row>
    <row r="44" spans="1:8" ht="12.75" customHeight="1">
      <c r="A44" s="15" t="s">
        <v>59</v>
      </c>
      <c r="H44"/>
    </row>
    <row r="45" spans="1:8" ht="12.75" customHeight="1">
      <c r="A45" s="15"/>
      <c r="H45"/>
    </row>
    <row r="46" spans="1:8" ht="13.5" customHeight="1">
      <c r="A46" s="24" t="s">
        <v>43</v>
      </c>
      <c r="H46" s="13"/>
    </row>
    <row r="47" spans="1:8" ht="15" customHeight="1">
      <c r="A47" s="163" t="s">
        <v>50</v>
      </c>
      <c r="B47" s="163"/>
      <c r="C47" s="163"/>
      <c r="D47" s="163"/>
      <c r="E47" s="163"/>
      <c r="F47" s="163"/>
      <c r="G47" s="163"/>
      <c r="H47" s="163"/>
    </row>
    <row r="48" spans="1:8" s="12" customFormat="1" ht="15" customHeight="1">
      <c r="A48" s="63"/>
      <c r="B48" s="63"/>
      <c r="C48" s="63"/>
      <c r="D48" s="63"/>
      <c r="E48" s="63"/>
      <c r="F48" s="63"/>
      <c r="G48" s="63"/>
      <c r="H48" s="63"/>
    </row>
    <row r="49" spans="1:8" ht="12.75" customHeight="1">
      <c r="A49" s="152" t="s">
        <v>1</v>
      </c>
      <c r="B49" s="152"/>
      <c r="C49" s="152"/>
      <c r="D49" s="152"/>
      <c r="E49" s="152"/>
      <c r="F49" s="152"/>
      <c r="G49" s="152"/>
      <c r="H49" s="152"/>
    </row>
    <row r="50" spans="1:8" ht="12.75" customHeight="1">
      <c r="A50" s="63"/>
      <c r="B50" s="63"/>
      <c r="C50" s="63"/>
      <c r="D50" s="63"/>
      <c r="E50" s="63"/>
      <c r="F50" s="63"/>
      <c r="G50" s="63"/>
      <c r="H50" s="63"/>
    </row>
    <row r="51" spans="1:8" ht="42.75" customHeight="1">
      <c r="A51" s="153" t="s">
        <v>58</v>
      </c>
      <c r="B51" s="153"/>
      <c r="C51" s="153"/>
      <c r="D51" s="153"/>
      <c r="E51" s="153"/>
      <c r="F51" s="153"/>
      <c r="G51" s="153"/>
      <c r="H51" s="153"/>
    </row>
    <row r="52" spans="1:8" ht="12.75" customHeight="1">
      <c r="A52" s="14"/>
      <c r="B52" s="9"/>
      <c r="D52" s="38"/>
      <c r="E52" s="38"/>
      <c r="F52" s="38"/>
      <c r="G52" s="38"/>
      <c r="H52" s="4"/>
    </row>
    <row r="53" spans="1:8" ht="12.75" customHeight="1"/>
    <row r="54" spans="1:8" ht="12.75" customHeight="1"/>
    <row r="57" spans="1:8" ht="18">
      <c r="A57" s="86" t="s">
        <v>55</v>
      </c>
    </row>
    <row r="58" spans="1:8">
      <c r="A58"/>
    </row>
    <row r="59" spans="1:8" ht="63">
      <c r="A59" s="87" t="s">
        <v>56</v>
      </c>
    </row>
  </sheetData>
  <mergeCells count="8">
    <mergeCell ref="A49:H49"/>
    <mergeCell ref="A51:H51"/>
    <mergeCell ref="C3:F3"/>
    <mergeCell ref="C6:C7"/>
    <mergeCell ref="D6:D7"/>
    <mergeCell ref="E6:E7"/>
    <mergeCell ref="F6:F7"/>
    <mergeCell ref="A47:H47"/>
  </mergeCells>
  <printOptions verticalCentered="1"/>
  <pageMargins left="0.59055118110236227" right="0.39370078740157483" top="0.51181102362204722" bottom="0.51181102362204722" header="0.51181102362204722" footer="0.51181102362204722"/>
  <pageSetup paperSize="9" scale="53"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5"/>
  <sheetViews>
    <sheetView view="pageBreakPreview" zoomScale="125" zoomScaleNormal="77" zoomScaleSheetLayoutView="125" workbookViewId="0">
      <pane xSplit="3" ySplit="7" topLeftCell="D8"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0.28515625" style="38" customWidth="1"/>
    <col min="4" max="4" width="12.85546875" style="39" customWidth="1"/>
    <col min="5" max="5" width="13.42578125" style="39" customWidth="1"/>
    <col min="6" max="6" width="11.85546875" style="39" customWidth="1"/>
    <col min="7" max="7" width="5.140625" style="39" customWidth="1"/>
    <col min="8" max="8" width="106.140625" style="12" customWidth="1"/>
    <col min="9" max="9" width="1.85546875" customWidth="1"/>
    <col min="10" max="10" width="13.42578125" bestFit="1" customWidth="1"/>
  </cols>
  <sheetData>
    <row r="1" spans="1:10" ht="18.75">
      <c r="A1" s="5" t="s">
        <v>64</v>
      </c>
      <c r="H1" s="10"/>
    </row>
    <row r="2" spans="1:10" ht="18.75" thickBot="1">
      <c r="A2" s="36" t="s">
        <v>61</v>
      </c>
      <c r="H2" s="10"/>
    </row>
    <row r="3" spans="1:10" ht="46.5" customHeight="1" thickBot="1">
      <c r="A3" s="44"/>
      <c r="B3" s="45"/>
      <c r="C3" s="154" t="s">
        <v>69</v>
      </c>
      <c r="D3" s="155"/>
      <c r="E3" s="155"/>
      <c r="F3" s="156"/>
      <c r="G3" s="64"/>
      <c r="H3" s="10"/>
    </row>
    <row r="4" spans="1:10" ht="100.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43" t="s">
        <v>22</v>
      </c>
      <c r="B6" s="84"/>
      <c r="C6" s="157" t="s">
        <v>21</v>
      </c>
      <c r="D6" s="159" t="s">
        <v>71</v>
      </c>
      <c r="E6" s="159" t="s">
        <v>47</v>
      </c>
      <c r="F6" s="161" t="s">
        <v>2</v>
      </c>
      <c r="G6" s="58"/>
      <c r="H6" s="23" t="s">
        <v>42</v>
      </c>
    </row>
    <row r="7" spans="1:10" s="4" customFormat="1" ht="42" customHeight="1" thickBot="1">
      <c r="A7" s="25"/>
      <c r="B7" s="85"/>
      <c r="C7" s="158"/>
      <c r="D7" s="160"/>
      <c r="E7" s="160"/>
      <c r="F7" s="162"/>
      <c r="G7" s="58"/>
      <c r="H7" s="22" t="s">
        <v>75</v>
      </c>
    </row>
    <row r="8" spans="1:10" s="4" customFormat="1">
      <c r="A8" s="26" t="s">
        <v>28</v>
      </c>
      <c r="B8" s="2" t="s">
        <v>3</v>
      </c>
      <c r="C8" s="40">
        <v>25511.213768025002</v>
      </c>
      <c r="D8" s="68">
        <f t="shared" ref="D8:D20" si="0">C8*0.1095</f>
        <v>2793.4779075987376</v>
      </c>
      <c r="E8" s="48">
        <f t="shared" ref="E8:E20" si="1">C8*20%</f>
        <v>5102.2427536050009</v>
      </c>
      <c r="F8" s="60">
        <f t="shared" ref="F8:F20" si="2">C8+D8+E8</f>
        <v>33406.934429228742</v>
      </c>
      <c r="G8" s="59"/>
      <c r="H8" s="16"/>
      <c r="J8" s="37"/>
    </row>
    <row r="9" spans="1:10" s="4" customFormat="1">
      <c r="A9" s="70"/>
      <c r="B9" s="2" t="s">
        <v>5</v>
      </c>
      <c r="C9" s="40">
        <v>26244.7543429</v>
      </c>
      <c r="D9" s="68">
        <f t="shared" si="0"/>
        <v>2873.8006005475499</v>
      </c>
      <c r="E9" s="48">
        <f t="shared" si="1"/>
        <v>5248.9508685800001</v>
      </c>
      <c r="F9" s="60">
        <f t="shared" si="2"/>
        <v>34367.50581202755</v>
      </c>
      <c r="G9" s="59"/>
      <c r="H9" s="71"/>
      <c r="J9" s="37"/>
    </row>
    <row r="10" spans="1:10" s="4" customFormat="1">
      <c r="A10" s="70"/>
      <c r="B10" s="2" t="s">
        <v>6</v>
      </c>
      <c r="C10" s="40">
        <v>26620.834813920002</v>
      </c>
      <c r="D10" s="68">
        <f t="shared" si="0"/>
        <v>2914.9814121242403</v>
      </c>
      <c r="E10" s="48">
        <f t="shared" si="1"/>
        <v>5324.166962784001</v>
      </c>
      <c r="F10" s="60">
        <f t="shared" si="2"/>
        <v>34859.983188828242</v>
      </c>
      <c r="G10" s="59"/>
      <c r="H10" s="71"/>
      <c r="J10" s="37"/>
    </row>
    <row r="11" spans="1:10" s="4" customFormat="1" ht="12.75" customHeight="1">
      <c r="A11" s="27"/>
      <c r="B11" s="2" t="s">
        <v>7</v>
      </c>
      <c r="C11" s="40">
        <v>27389.820673299997</v>
      </c>
      <c r="D11" s="68">
        <f t="shared" si="0"/>
        <v>2999.1853637263498</v>
      </c>
      <c r="E11" s="48">
        <f t="shared" si="1"/>
        <v>5477.9641346600001</v>
      </c>
      <c r="F11" s="60">
        <f t="shared" si="2"/>
        <v>35866.970171686349</v>
      </c>
      <c r="G11" s="59"/>
      <c r="H11" s="80"/>
    </row>
    <row r="12" spans="1:10" s="4" customFormat="1" ht="12.75" customHeight="1">
      <c r="A12" s="28"/>
      <c r="B12" s="2" t="s">
        <v>8</v>
      </c>
      <c r="C12" s="40">
        <v>28180.174720900002</v>
      </c>
      <c r="D12" s="68">
        <f t="shared" si="0"/>
        <v>3085.7291319385504</v>
      </c>
      <c r="E12" s="48">
        <f t="shared" si="1"/>
        <v>5636.0349441800008</v>
      </c>
      <c r="F12" s="60">
        <f t="shared" si="2"/>
        <v>36901.938797018556</v>
      </c>
      <c r="G12" s="59"/>
      <c r="H12" s="20" t="s">
        <v>76</v>
      </c>
    </row>
    <row r="13" spans="1:10" s="4" customFormat="1" ht="12.75" customHeight="1">
      <c r="A13" s="28"/>
      <c r="B13" s="2" t="s">
        <v>9</v>
      </c>
      <c r="C13" s="40">
        <v>28994.452560730002</v>
      </c>
      <c r="D13" s="68">
        <f t="shared" si="0"/>
        <v>3174.8925553999352</v>
      </c>
      <c r="E13" s="48">
        <f t="shared" si="1"/>
        <v>5798.8905121460011</v>
      </c>
      <c r="F13" s="60">
        <f t="shared" si="2"/>
        <v>37968.235628275943</v>
      </c>
      <c r="G13" s="59"/>
      <c r="H13" s="80"/>
    </row>
    <row r="14" spans="1:10" s="4" customFormat="1" ht="12.75" customHeight="1">
      <c r="A14" s="28"/>
      <c r="B14" s="2" t="s">
        <v>10</v>
      </c>
      <c r="C14" s="40">
        <v>29835.43269279</v>
      </c>
      <c r="D14" s="68">
        <f t="shared" si="0"/>
        <v>3266.9798798605052</v>
      </c>
      <c r="E14" s="48">
        <f t="shared" si="1"/>
        <v>5967.086538558</v>
      </c>
      <c r="F14" s="60">
        <f t="shared" si="2"/>
        <v>39069.499111208512</v>
      </c>
      <c r="G14" s="59"/>
      <c r="H14" s="80"/>
    </row>
    <row r="15" spans="1:10" s="4" customFormat="1" ht="12.75" customHeight="1">
      <c r="A15" s="28"/>
      <c r="B15" s="2" t="s">
        <v>16</v>
      </c>
      <c r="C15" s="40">
        <v>30392.951209000003</v>
      </c>
      <c r="D15" s="68">
        <f t="shared" si="0"/>
        <v>3328.0281573855004</v>
      </c>
      <c r="E15" s="48">
        <f t="shared" si="1"/>
        <v>6078.5902418000005</v>
      </c>
      <c r="F15" s="60">
        <f t="shared" si="2"/>
        <v>39799.569608185499</v>
      </c>
      <c r="G15" s="59"/>
      <c r="H15" s="94" t="s">
        <v>77</v>
      </c>
    </row>
    <row r="16" spans="1:10" s="4" customFormat="1" ht="12.75" customHeight="1">
      <c r="A16" s="28"/>
      <c r="B16" s="2" t="s">
        <v>25</v>
      </c>
      <c r="C16" s="40">
        <v>31251.081942000004</v>
      </c>
      <c r="D16" s="68">
        <f t="shared" si="0"/>
        <v>3421.9934726490005</v>
      </c>
      <c r="E16" s="48">
        <f t="shared" si="1"/>
        <v>6250.2163884000011</v>
      </c>
      <c r="F16" s="60">
        <f t="shared" si="2"/>
        <v>40923.291803049011</v>
      </c>
      <c r="G16" s="59"/>
      <c r="H16" s="81"/>
    </row>
    <row r="17" spans="1:8" s="4" customFormat="1" ht="12.75" customHeight="1">
      <c r="A17" s="28"/>
      <c r="B17" s="2" t="s">
        <v>26</v>
      </c>
      <c r="C17" s="40">
        <v>32135.190200000001</v>
      </c>
      <c r="D17" s="68">
        <f t="shared" si="0"/>
        <v>3518.8033269000002</v>
      </c>
      <c r="E17" s="48">
        <f t="shared" si="1"/>
        <v>6427.0380400000004</v>
      </c>
      <c r="F17" s="60">
        <f t="shared" si="2"/>
        <v>42081.031566899997</v>
      </c>
      <c r="G17" s="59"/>
      <c r="H17" s="17" t="s">
        <v>36</v>
      </c>
    </row>
    <row r="18" spans="1:8" s="4" customFormat="1" ht="12.75" customHeight="1">
      <c r="A18" s="28"/>
      <c r="B18" s="2" t="s">
        <v>27</v>
      </c>
      <c r="C18" s="40">
        <v>32727.868300000002</v>
      </c>
      <c r="D18" s="68">
        <f t="shared" si="0"/>
        <v>3583.7015788500003</v>
      </c>
      <c r="E18" s="48">
        <f t="shared" si="1"/>
        <v>6545.5736600000009</v>
      </c>
      <c r="F18" s="60">
        <f t="shared" si="2"/>
        <v>42857.143538850003</v>
      </c>
      <c r="G18" s="59"/>
    </row>
    <row r="19" spans="1:8" s="4" customFormat="1" ht="12.75" customHeight="1">
      <c r="A19" s="28"/>
      <c r="B19" s="2" t="s">
        <v>29</v>
      </c>
      <c r="C19" s="40">
        <v>33656.159299999999</v>
      </c>
      <c r="D19" s="68">
        <f t="shared" si="0"/>
        <v>3685.34944335</v>
      </c>
      <c r="E19" s="48">
        <f t="shared" si="1"/>
        <v>6731.2318599999999</v>
      </c>
      <c r="F19" s="60">
        <f t="shared" si="2"/>
        <v>44072.740603350001</v>
      </c>
      <c r="G19" s="59"/>
      <c r="H19" s="19"/>
    </row>
    <row r="20" spans="1:8" s="4" customFormat="1" ht="12.75" customHeight="1">
      <c r="A20" s="28"/>
      <c r="B20" s="2" t="s">
        <v>30</v>
      </c>
      <c r="C20" s="41">
        <v>34611.993000000002</v>
      </c>
      <c r="D20" s="69">
        <f t="shared" si="0"/>
        <v>3790.0132335000003</v>
      </c>
      <c r="E20" s="49">
        <f t="shared" si="1"/>
        <v>6922.3986000000004</v>
      </c>
      <c r="F20" s="61">
        <f t="shared" si="2"/>
        <v>45324.404833500004</v>
      </c>
      <c r="G20" s="59"/>
      <c r="H20" s="12" t="s">
        <v>80</v>
      </c>
    </row>
    <row r="21" spans="1:8" ht="12" customHeight="1">
      <c r="A21" s="30" t="s">
        <v>24</v>
      </c>
      <c r="B21" s="2" t="s">
        <v>3</v>
      </c>
      <c r="C21" s="76">
        <v>37222.775835000008</v>
      </c>
      <c r="D21" s="68">
        <f t="shared" ref="D21:D38" si="3">C21*0.1095</f>
        <v>4075.8939539325011</v>
      </c>
      <c r="E21" s="48">
        <f t="shared" ref="E21:E37" si="4">C21*20%</f>
        <v>7444.5551670000023</v>
      </c>
      <c r="F21" s="60">
        <f t="shared" ref="F21:F38" si="5">C21+D21+E21</f>
        <v>48743.224955932514</v>
      </c>
      <c r="G21" s="59"/>
      <c r="H21" s="81"/>
    </row>
    <row r="22" spans="1:8" ht="12" customHeight="1">
      <c r="A22" s="31"/>
      <c r="B22" s="2" t="s">
        <v>5</v>
      </c>
      <c r="C22" s="40">
        <v>37756.655270000003</v>
      </c>
      <c r="D22" s="68">
        <f t="shared" si="3"/>
        <v>4134.3537520650007</v>
      </c>
      <c r="E22" s="48">
        <f t="shared" si="4"/>
        <v>7551.3310540000011</v>
      </c>
      <c r="F22" s="60">
        <f t="shared" si="5"/>
        <v>49442.340076065004</v>
      </c>
      <c r="G22" s="59"/>
      <c r="H22" s="94" t="s">
        <v>78</v>
      </c>
    </row>
    <row r="23" spans="1:8" ht="12" customHeight="1">
      <c r="A23" s="31"/>
      <c r="B23" s="2" t="s">
        <v>6</v>
      </c>
      <c r="C23" s="40">
        <v>39528.875</v>
      </c>
      <c r="D23" s="68">
        <f t="shared" si="3"/>
        <v>4328.4118125000005</v>
      </c>
      <c r="E23" s="48">
        <f t="shared" si="4"/>
        <v>7905.7750000000005</v>
      </c>
      <c r="F23" s="60">
        <f t="shared" si="5"/>
        <v>51763.061812500004</v>
      </c>
      <c r="G23" s="59"/>
      <c r="H23" s="93"/>
    </row>
    <row r="24" spans="1:8">
      <c r="A24" s="77"/>
      <c r="B24" s="2" t="s">
        <v>7</v>
      </c>
      <c r="C24" s="40">
        <v>40661.186000000002</v>
      </c>
      <c r="D24" s="68">
        <f t="shared" si="3"/>
        <v>4452.3998670000001</v>
      </c>
      <c r="E24" s="48">
        <f t="shared" si="4"/>
        <v>8132.2372000000005</v>
      </c>
      <c r="F24" s="60">
        <f t="shared" si="5"/>
        <v>53245.823067000005</v>
      </c>
      <c r="G24" s="59"/>
      <c r="H24" s="80"/>
    </row>
    <row r="25" spans="1:8" ht="25.5">
      <c r="A25" s="78"/>
      <c r="B25" s="1" t="s">
        <v>8</v>
      </c>
      <c r="C25" s="40">
        <v>41827.160299999996</v>
      </c>
      <c r="D25" s="68">
        <f t="shared" si="3"/>
        <v>4580.0740528499991</v>
      </c>
      <c r="E25" s="48">
        <f t="shared" si="4"/>
        <v>8365.4320599999992</v>
      </c>
      <c r="F25" s="60">
        <f t="shared" si="5"/>
        <v>54772.666412849991</v>
      </c>
      <c r="G25" s="59"/>
      <c r="H25" s="20" t="s">
        <v>79</v>
      </c>
    </row>
    <row r="26" spans="1:8">
      <c r="A26" s="78"/>
      <c r="B26" s="2" t="s">
        <v>9</v>
      </c>
      <c r="C26" s="40">
        <v>43028.838100000001</v>
      </c>
      <c r="D26" s="68">
        <f t="shared" si="3"/>
        <v>4711.6577719500001</v>
      </c>
      <c r="E26" s="48">
        <f t="shared" si="4"/>
        <v>8605.7676200000005</v>
      </c>
      <c r="F26" s="60">
        <f t="shared" si="5"/>
        <v>56346.263491949998</v>
      </c>
      <c r="G26" s="59"/>
      <c r="H26" s="20"/>
    </row>
    <row r="27" spans="1:8" ht="38.25">
      <c r="A27" s="78"/>
      <c r="B27" s="2" t="s">
        <v>10</v>
      </c>
      <c r="C27" s="40">
        <v>44266.219400000002</v>
      </c>
      <c r="D27" s="68">
        <f t="shared" si="3"/>
        <v>4847.1510243000002</v>
      </c>
      <c r="E27" s="48">
        <f t="shared" si="4"/>
        <v>8853.24388</v>
      </c>
      <c r="F27" s="60">
        <f t="shared" si="5"/>
        <v>57966.614304300005</v>
      </c>
      <c r="G27" s="59"/>
      <c r="H27" s="20" t="s">
        <v>81</v>
      </c>
    </row>
    <row r="28" spans="1:8">
      <c r="A28" s="31"/>
      <c r="B28" s="2" t="s">
        <v>16</v>
      </c>
      <c r="C28" s="40">
        <v>45540.434300000001</v>
      </c>
      <c r="D28" s="68">
        <f t="shared" si="3"/>
        <v>4986.6775558500003</v>
      </c>
      <c r="E28" s="48">
        <f t="shared" si="4"/>
        <v>9108.0868600000013</v>
      </c>
      <c r="F28" s="60">
        <f t="shared" si="5"/>
        <v>59635.198715850005</v>
      </c>
      <c r="G28" s="59"/>
      <c r="H28" s="35" t="s">
        <v>44</v>
      </c>
    </row>
    <row r="29" spans="1:8">
      <c r="A29" s="32"/>
      <c r="B29" s="2" t="s">
        <v>25</v>
      </c>
      <c r="C29" s="40">
        <v>46853.193000000007</v>
      </c>
      <c r="D29" s="68">
        <f t="shared" si="3"/>
        <v>5130.4246335000007</v>
      </c>
      <c r="E29" s="48">
        <f t="shared" si="4"/>
        <v>9370.638600000002</v>
      </c>
      <c r="F29" s="60">
        <f t="shared" si="5"/>
        <v>61354.256233500011</v>
      </c>
      <c r="G29" s="59"/>
      <c r="H29" s="18"/>
    </row>
    <row r="30" spans="1:8" ht="13.5" thickBot="1">
      <c r="A30" s="32"/>
      <c r="B30" s="2" t="s">
        <v>26</v>
      </c>
      <c r="C30" s="41">
        <v>48204.825500000006</v>
      </c>
      <c r="D30" s="69">
        <f t="shared" si="3"/>
        <v>5278.4283922500008</v>
      </c>
      <c r="E30" s="49">
        <f t="shared" si="4"/>
        <v>9640.9651000000013</v>
      </c>
      <c r="F30" s="61">
        <f t="shared" si="5"/>
        <v>63124.218992250011</v>
      </c>
      <c r="G30" s="59"/>
      <c r="H30" s="21"/>
    </row>
    <row r="31" spans="1:8" ht="12.95" customHeight="1">
      <c r="A31" s="30" t="s">
        <v>12</v>
      </c>
      <c r="B31" s="6" t="s">
        <v>3</v>
      </c>
      <c r="C31" s="76">
        <v>53775.591600000007</v>
      </c>
      <c r="D31" s="72">
        <f t="shared" si="3"/>
        <v>5888.4272802000005</v>
      </c>
      <c r="E31" s="66">
        <f t="shared" si="4"/>
        <v>10755.118320000001</v>
      </c>
      <c r="F31" s="67">
        <f t="shared" si="5"/>
        <v>70419.137200199999</v>
      </c>
      <c r="G31" s="59"/>
      <c r="H31" s="20" t="s">
        <v>82</v>
      </c>
    </row>
    <row r="32" spans="1:8">
      <c r="A32" s="78"/>
      <c r="B32" s="2" t="s">
        <v>5</v>
      </c>
      <c r="C32" s="40">
        <v>55335.324499999995</v>
      </c>
      <c r="D32" s="68">
        <f t="shared" si="3"/>
        <v>6059.2180327499991</v>
      </c>
      <c r="E32" s="48">
        <f t="shared" si="4"/>
        <v>11067.064899999999</v>
      </c>
      <c r="F32" s="60">
        <f t="shared" si="5"/>
        <v>72461.607432749995</v>
      </c>
      <c r="G32" s="59"/>
      <c r="H32" s="20" t="s">
        <v>83</v>
      </c>
    </row>
    <row r="33" spans="1:10" ht="14.25" customHeight="1">
      <c r="A33" s="32"/>
      <c r="B33" s="2" t="s">
        <v>6</v>
      </c>
      <c r="C33" s="40">
        <v>56941.981999999996</v>
      </c>
      <c r="D33" s="68">
        <f t="shared" si="3"/>
        <v>6235.1470289999997</v>
      </c>
      <c r="E33" s="48">
        <f t="shared" si="4"/>
        <v>11388.3964</v>
      </c>
      <c r="F33" s="60">
        <f t="shared" si="5"/>
        <v>74565.525429000001</v>
      </c>
      <c r="G33" s="59"/>
      <c r="H33" s="20" t="s">
        <v>84</v>
      </c>
    </row>
    <row r="34" spans="1:10" ht="12.75" customHeight="1">
      <c r="A34" s="32"/>
      <c r="B34" s="2" t="s">
        <v>7</v>
      </c>
      <c r="C34" s="41">
        <v>58596.584199999998</v>
      </c>
      <c r="D34" s="69">
        <f t="shared" si="3"/>
        <v>6416.3259699</v>
      </c>
      <c r="E34" s="49">
        <f t="shared" si="4"/>
        <v>11719.31684</v>
      </c>
      <c r="F34" s="61">
        <f t="shared" si="5"/>
        <v>76732.227009900002</v>
      </c>
      <c r="G34" s="59"/>
      <c r="H34" s="96" t="s">
        <v>85</v>
      </c>
    </row>
    <row r="35" spans="1:10" ht="12.95" customHeight="1">
      <c r="A35" s="30" t="s">
        <v>14</v>
      </c>
      <c r="B35" s="6" t="s">
        <v>3</v>
      </c>
      <c r="C35" s="76">
        <v>65413.912499999999</v>
      </c>
      <c r="D35" s="68">
        <f t="shared" si="3"/>
        <v>7162.8234187500002</v>
      </c>
      <c r="E35" s="48">
        <f t="shared" si="4"/>
        <v>13082.782500000001</v>
      </c>
      <c r="F35" s="60">
        <f t="shared" si="5"/>
        <v>85659.518418749998</v>
      </c>
      <c r="G35" s="59"/>
      <c r="H35" s="20"/>
    </row>
    <row r="36" spans="1:10">
      <c r="A36" s="78"/>
      <c r="B36" s="2" t="s">
        <v>5</v>
      </c>
      <c r="C36" s="40">
        <v>67322.519600000014</v>
      </c>
      <c r="D36" s="68">
        <f t="shared" si="3"/>
        <v>7371.8158962000016</v>
      </c>
      <c r="E36" s="48">
        <f t="shared" si="4"/>
        <v>13464.503920000003</v>
      </c>
      <c r="F36" s="60">
        <f t="shared" si="5"/>
        <v>88158.839416200019</v>
      </c>
      <c r="G36" s="59"/>
      <c r="H36" s="20"/>
    </row>
    <row r="37" spans="1:10" ht="13.5" thickBot="1">
      <c r="A37" s="78"/>
      <c r="B37" s="2" t="s">
        <v>6</v>
      </c>
      <c r="C37" s="40">
        <v>68229.388500000001</v>
      </c>
      <c r="D37" s="68">
        <f t="shared" si="3"/>
        <v>7471.1180407500005</v>
      </c>
      <c r="E37" s="48">
        <f t="shared" si="4"/>
        <v>13645.877700000001</v>
      </c>
      <c r="F37" s="60">
        <f t="shared" si="5"/>
        <v>89346.384240750005</v>
      </c>
      <c r="G37" s="59"/>
      <c r="H37" s="55"/>
    </row>
    <row r="38" spans="1:10" ht="13.5" thickBot="1">
      <c r="A38" s="33"/>
      <c r="B38" s="34" t="s">
        <v>7</v>
      </c>
      <c r="C38" s="42">
        <v>70200.221699999995</v>
      </c>
      <c r="D38" s="73">
        <f t="shared" si="3"/>
        <v>7686.9242761499991</v>
      </c>
      <c r="E38" s="50">
        <f>C38*20%</f>
        <v>14040.04434</v>
      </c>
      <c r="F38" s="62">
        <f t="shared" si="5"/>
        <v>91927.190316149994</v>
      </c>
      <c r="G38" s="59"/>
      <c r="H38"/>
    </row>
    <row r="39" spans="1:10" ht="12.75" customHeight="1">
      <c r="A39" s="15"/>
      <c r="H39"/>
    </row>
    <row r="40" spans="1:10">
      <c r="A40" s="15" t="s">
        <v>59</v>
      </c>
      <c r="G40" s="59"/>
      <c r="H40"/>
      <c r="J40" s="37"/>
    </row>
    <row r="41" spans="1:10">
      <c r="A41" s="15"/>
      <c r="G41" s="59"/>
      <c r="H41" s="13"/>
      <c r="J41" s="37"/>
    </row>
    <row r="42" spans="1:10" ht="14.25">
      <c r="A42" s="24" t="s">
        <v>43</v>
      </c>
      <c r="G42" s="59"/>
      <c r="H42" s="63"/>
      <c r="J42" s="37"/>
    </row>
    <row r="43" spans="1:10" ht="33" customHeight="1">
      <c r="A43" s="163" t="s">
        <v>88</v>
      </c>
      <c r="B43" s="163"/>
      <c r="C43" s="163"/>
      <c r="D43" s="163"/>
      <c r="E43" s="98"/>
      <c r="F43" s="98"/>
      <c r="H43" s="63"/>
      <c r="J43" s="37"/>
    </row>
    <row r="44" spans="1:10" ht="12.75" customHeight="1">
      <c r="A44" s="63"/>
      <c r="B44" s="63"/>
      <c r="C44" s="63"/>
      <c r="D44" s="63"/>
      <c r="E44" s="63"/>
      <c r="F44" s="63"/>
      <c r="H44" s="63"/>
    </row>
    <row r="45" spans="1:10" ht="30.95" customHeight="1">
      <c r="A45" s="152" t="s">
        <v>1</v>
      </c>
      <c r="B45" s="152"/>
      <c r="C45" s="63"/>
      <c r="D45" s="63"/>
      <c r="E45" s="63"/>
      <c r="F45" s="63"/>
      <c r="H45" s="63"/>
    </row>
    <row r="46" spans="1:10" ht="13.5" customHeight="1">
      <c r="A46" s="63"/>
      <c r="B46" s="63"/>
      <c r="C46" s="63"/>
      <c r="D46" s="63"/>
      <c r="E46" s="63"/>
      <c r="F46" s="63"/>
      <c r="H46" s="63"/>
    </row>
    <row r="47" spans="1:10" ht="107.1" customHeight="1">
      <c r="A47" s="153" t="s">
        <v>73</v>
      </c>
      <c r="B47" s="153"/>
      <c r="C47" s="153"/>
      <c r="D47" s="153"/>
      <c r="E47" s="153"/>
      <c r="F47" s="97"/>
      <c r="G47" s="63"/>
      <c r="H47" s="4"/>
    </row>
    <row r="48" spans="1:10" ht="12.75" customHeight="1">
      <c r="A48" s="14"/>
      <c r="B48" s="9"/>
      <c r="D48" s="38"/>
      <c r="E48" s="38"/>
      <c r="F48" s="38"/>
      <c r="G48" s="38"/>
    </row>
    <row r="49" spans="1:1" ht="12.75" customHeight="1"/>
    <row r="50" spans="1:1" ht="12.75" customHeight="1"/>
    <row r="53" spans="1:1" ht="30">
      <c r="A53" s="92" t="s">
        <v>55</v>
      </c>
    </row>
    <row r="54" spans="1:1">
      <c r="A54"/>
    </row>
    <row r="55" spans="1:1" ht="198">
      <c r="A55" s="91" t="s">
        <v>74</v>
      </c>
    </row>
  </sheetData>
  <mergeCells count="8">
    <mergeCell ref="A43:D43"/>
    <mergeCell ref="A45:B45"/>
    <mergeCell ref="A47:E47"/>
    <mergeCell ref="C3:F3"/>
    <mergeCell ref="C6:C7"/>
    <mergeCell ref="D6:D7"/>
    <mergeCell ref="E6:E7"/>
    <mergeCell ref="F6:F7"/>
  </mergeCells>
  <printOptions verticalCentered="1"/>
  <pageMargins left="0.59055118110236227" right="0.39370078740157483" top="0.51181102362204722" bottom="0.51181102362204722" header="0.51181102362204722" footer="0.51181102362204722"/>
  <pageSetup paperSize="9" scale="53"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5"/>
  <sheetViews>
    <sheetView view="pageBreakPreview" zoomScale="122" zoomScaleNormal="77" zoomScaleSheetLayoutView="122" workbookViewId="0">
      <pane xSplit="3" ySplit="7" topLeftCell="D8"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0.28515625" style="38" customWidth="1"/>
    <col min="4" max="4" width="12.85546875" style="39" customWidth="1"/>
    <col min="5" max="5" width="13.42578125" style="39" customWidth="1"/>
    <col min="6" max="6" width="11.85546875" style="39" customWidth="1"/>
    <col min="7" max="7" width="5.140625" style="39" customWidth="1"/>
    <col min="8" max="8" width="106.140625" style="12" customWidth="1"/>
    <col min="9" max="9" width="1.85546875" customWidth="1"/>
    <col min="10" max="10" width="13.42578125" bestFit="1" customWidth="1"/>
  </cols>
  <sheetData>
    <row r="1" spans="1:10" ht="18.75">
      <c r="A1" s="5" t="s">
        <v>64</v>
      </c>
      <c r="H1" s="10"/>
    </row>
    <row r="2" spans="1:10" ht="18.75" thickBot="1">
      <c r="A2" s="36" t="s">
        <v>62</v>
      </c>
      <c r="H2" s="10"/>
    </row>
    <row r="3" spans="1:10" ht="46.5" customHeight="1" thickBot="1">
      <c r="A3" s="44"/>
      <c r="B3" s="45"/>
      <c r="C3" s="154" t="s">
        <v>67</v>
      </c>
      <c r="D3" s="155"/>
      <c r="E3" s="155"/>
      <c r="F3" s="156"/>
      <c r="G3" s="64"/>
      <c r="H3" s="10"/>
    </row>
    <row r="4" spans="1:10" ht="100.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43" t="s">
        <v>22</v>
      </c>
      <c r="B6" s="84"/>
      <c r="C6" s="157" t="s">
        <v>21</v>
      </c>
      <c r="D6" s="159" t="s">
        <v>71</v>
      </c>
      <c r="E6" s="159" t="s">
        <v>47</v>
      </c>
      <c r="F6" s="161" t="s">
        <v>2</v>
      </c>
      <c r="G6" s="58"/>
      <c r="H6" s="23" t="s">
        <v>42</v>
      </c>
    </row>
    <row r="7" spans="1:10" s="4" customFormat="1" ht="42" customHeight="1" thickBot="1">
      <c r="A7" s="25"/>
      <c r="B7" s="85"/>
      <c r="C7" s="158"/>
      <c r="D7" s="160"/>
      <c r="E7" s="160"/>
      <c r="F7" s="162"/>
      <c r="G7" s="58"/>
      <c r="H7" s="22" t="s">
        <v>75</v>
      </c>
    </row>
    <row r="8" spans="1:10" s="4" customFormat="1">
      <c r="A8" s="26" t="s">
        <v>28</v>
      </c>
      <c r="B8" s="2" t="s">
        <v>3</v>
      </c>
      <c r="C8" s="40">
        <v>25957.660008965442</v>
      </c>
      <c r="D8" s="68">
        <f t="shared" ref="D8:D20" si="0">C8*0.1095</f>
        <v>2842.3637709817158</v>
      </c>
      <c r="E8" s="48">
        <f t="shared" ref="E8:E20" si="1">C8*20%</f>
        <v>5191.532001793089</v>
      </c>
      <c r="F8" s="60">
        <f t="shared" ref="F8:F20" si="2">C8+D8+E8</f>
        <v>33991.555781740244</v>
      </c>
      <c r="G8" s="59"/>
      <c r="H8" s="16"/>
      <c r="J8" s="37"/>
    </row>
    <row r="9" spans="1:10" s="4" customFormat="1">
      <c r="A9" s="70"/>
      <c r="B9" s="2" t="s">
        <v>5</v>
      </c>
      <c r="C9" s="40">
        <v>26704.037543900751</v>
      </c>
      <c r="D9" s="68">
        <f t="shared" si="0"/>
        <v>2924.0921110571321</v>
      </c>
      <c r="E9" s="48">
        <f t="shared" si="1"/>
        <v>5340.8075087801508</v>
      </c>
      <c r="F9" s="60">
        <f t="shared" si="2"/>
        <v>34968.937163738032</v>
      </c>
      <c r="G9" s="59"/>
      <c r="H9" s="71"/>
      <c r="J9" s="37"/>
    </row>
    <row r="10" spans="1:10" s="4" customFormat="1">
      <c r="A10" s="70"/>
      <c r="B10" s="2" t="s">
        <v>6</v>
      </c>
      <c r="C10" s="40">
        <v>27086.699423163605</v>
      </c>
      <c r="D10" s="68">
        <f t="shared" si="0"/>
        <v>2965.9935868364146</v>
      </c>
      <c r="E10" s="48">
        <f t="shared" si="1"/>
        <v>5417.3398846327218</v>
      </c>
      <c r="F10" s="60">
        <f t="shared" si="2"/>
        <v>35470.032894632743</v>
      </c>
      <c r="G10" s="59"/>
      <c r="H10" s="71"/>
      <c r="J10" s="37"/>
    </row>
    <row r="11" spans="1:10" s="4" customFormat="1" ht="12.75" customHeight="1">
      <c r="A11" s="27"/>
      <c r="B11" s="2" t="s">
        <v>7</v>
      </c>
      <c r="C11" s="40">
        <v>27869.142535082749</v>
      </c>
      <c r="D11" s="68">
        <f t="shared" si="0"/>
        <v>3051.6711075915609</v>
      </c>
      <c r="E11" s="48">
        <f t="shared" si="1"/>
        <v>5573.8285070165502</v>
      </c>
      <c r="F11" s="60">
        <f t="shared" si="2"/>
        <v>36494.642149690859</v>
      </c>
      <c r="G11" s="59"/>
      <c r="H11" s="80"/>
    </row>
    <row r="12" spans="1:10" s="4" customFormat="1" ht="12.75" customHeight="1">
      <c r="A12" s="28"/>
      <c r="B12" s="2" t="s">
        <v>8</v>
      </c>
      <c r="C12" s="40">
        <v>28673.327778515755</v>
      </c>
      <c r="D12" s="68">
        <f t="shared" si="0"/>
        <v>3139.7293917474753</v>
      </c>
      <c r="E12" s="48">
        <f t="shared" si="1"/>
        <v>5734.6655557031518</v>
      </c>
      <c r="F12" s="60">
        <f t="shared" si="2"/>
        <v>37547.722725966378</v>
      </c>
      <c r="G12" s="59"/>
      <c r="H12" s="20" t="s">
        <v>76</v>
      </c>
    </row>
    <row r="13" spans="1:10" s="4" customFormat="1" ht="12.75" customHeight="1">
      <c r="A13" s="28"/>
      <c r="B13" s="2" t="s">
        <v>9</v>
      </c>
      <c r="C13" s="40">
        <v>29501.855480542778</v>
      </c>
      <c r="D13" s="68">
        <f t="shared" si="0"/>
        <v>3230.453175119434</v>
      </c>
      <c r="E13" s="48">
        <f t="shared" si="1"/>
        <v>5900.3710961085562</v>
      </c>
      <c r="F13" s="60">
        <f t="shared" si="2"/>
        <v>38632.679751770767</v>
      </c>
      <c r="G13" s="59"/>
      <c r="H13" s="80"/>
    </row>
    <row r="14" spans="1:10" s="4" customFormat="1" ht="12.75" customHeight="1">
      <c r="A14" s="28"/>
      <c r="B14" s="2" t="s">
        <v>10</v>
      </c>
      <c r="C14" s="40">
        <v>30357.552764913828</v>
      </c>
      <c r="D14" s="68">
        <f t="shared" si="0"/>
        <v>3324.1520277580639</v>
      </c>
      <c r="E14" s="48">
        <f t="shared" si="1"/>
        <v>6071.5105529827661</v>
      </c>
      <c r="F14" s="60">
        <f t="shared" si="2"/>
        <v>39753.215345654658</v>
      </c>
      <c r="G14" s="59"/>
      <c r="H14" s="80"/>
    </row>
    <row r="15" spans="1:10" s="4" customFormat="1" ht="12.75" customHeight="1">
      <c r="A15" s="28"/>
      <c r="B15" s="2" t="s">
        <v>16</v>
      </c>
      <c r="C15" s="40">
        <v>30924.827855157506</v>
      </c>
      <c r="D15" s="68">
        <f t="shared" si="0"/>
        <v>3386.268650139747</v>
      </c>
      <c r="E15" s="48">
        <f t="shared" si="1"/>
        <v>6184.9655710315019</v>
      </c>
      <c r="F15" s="60">
        <f t="shared" si="2"/>
        <v>40496.062076328759</v>
      </c>
      <c r="G15" s="59"/>
      <c r="H15" s="94" t="s">
        <v>77</v>
      </c>
    </row>
    <row r="16" spans="1:10" s="4" customFormat="1" ht="12.75" customHeight="1">
      <c r="A16" s="28"/>
      <c r="B16" s="2" t="s">
        <v>25</v>
      </c>
      <c r="C16" s="40">
        <v>31797.975875985008</v>
      </c>
      <c r="D16" s="68">
        <f t="shared" si="0"/>
        <v>3481.8783584203584</v>
      </c>
      <c r="E16" s="48">
        <f t="shared" si="1"/>
        <v>6359.5951751970024</v>
      </c>
      <c r="F16" s="60">
        <f t="shared" si="2"/>
        <v>41639.44940960237</v>
      </c>
      <c r="G16" s="59"/>
      <c r="H16" s="81"/>
    </row>
    <row r="17" spans="1:8" s="4" customFormat="1" ht="12.75" customHeight="1">
      <c r="A17" s="28"/>
      <c r="B17" s="2" t="s">
        <v>26</v>
      </c>
      <c r="C17" s="40">
        <v>32697.556028500003</v>
      </c>
      <c r="D17" s="68">
        <f t="shared" si="0"/>
        <v>3580.3823851207503</v>
      </c>
      <c r="E17" s="48">
        <f t="shared" si="1"/>
        <v>6539.5112057000006</v>
      </c>
      <c r="F17" s="60">
        <f t="shared" si="2"/>
        <v>42817.449619320752</v>
      </c>
      <c r="G17" s="59"/>
      <c r="H17" s="17" t="s">
        <v>36</v>
      </c>
    </row>
    <row r="18" spans="1:8" s="4" customFormat="1" ht="12.75" customHeight="1">
      <c r="A18" s="28"/>
      <c r="B18" s="2" t="s">
        <v>27</v>
      </c>
      <c r="C18" s="40">
        <v>33300.605995250007</v>
      </c>
      <c r="D18" s="68">
        <f t="shared" si="0"/>
        <v>3646.416356479876</v>
      </c>
      <c r="E18" s="48">
        <f t="shared" si="1"/>
        <v>6660.1211990500015</v>
      </c>
      <c r="F18" s="60">
        <f t="shared" si="2"/>
        <v>43607.143550779881</v>
      </c>
      <c r="G18" s="59"/>
    </row>
    <row r="19" spans="1:8" s="4" customFormat="1" ht="12.75" customHeight="1">
      <c r="A19" s="28"/>
      <c r="B19" s="2" t="s">
        <v>29</v>
      </c>
      <c r="C19" s="40">
        <v>34245.142087749999</v>
      </c>
      <c r="D19" s="68">
        <f t="shared" si="0"/>
        <v>3749.8430586086247</v>
      </c>
      <c r="E19" s="48">
        <f t="shared" si="1"/>
        <v>6849.0284175500001</v>
      </c>
      <c r="F19" s="60">
        <f t="shared" si="2"/>
        <v>44844.013563908622</v>
      </c>
      <c r="G19" s="59"/>
      <c r="H19" s="19"/>
    </row>
    <row r="20" spans="1:8" s="4" customFormat="1" ht="12.75" customHeight="1">
      <c r="A20" s="28"/>
      <c r="B20" s="2" t="s">
        <v>30</v>
      </c>
      <c r="C20" s="41">
        <v>35217.702877500007</v>
      </c>
      <c r="D20" s="69">
        <f t="shared" si="0"/>
        <v>3856.3384650862508</v>
      </c>
      <c r="E20" s="49">
        <f t="shared" si="1"/>
        <v>7043.540575500002</v>
      </c>
      <c r="F20" s="61">
        <f t="shared" si="2"/>
        <v>46117.58191808626</v>
      </c>
      <c r="G20" s="59"/>
      <c r="H20" s="12" t="s">
        <v>80</v>
      </c>
    </row>
    <row r="21" spans="1:8" ht="12" customHeight="1">
      <c r="A21" s="30" t="s">
        <v>24</v>
      </c>
      <c r="B21" s="2" t="s">
        <v>3</v>
      </c>
      <c r="C21" s="76">
        <v>37874.174412112508</v>
      </c>
      <c r="D21" s="68">
        <f t="shared" ref="D21:D38" si="3">C21*0.1095</f>
        <v>4147.2220981263199</v>
      </c>
      <c r="E21" s="48">
        <f t="shared" ref="E21:E37" si="4">C21*20%</f>
        <v>7574.8348824225022</v>
      </c>
      <c r="F21" s="60">
        <f t="shared" ref="F21:F38" si="5">C21+D21+E21</f>
        <v>49596.231392661335</v>
      </c>
      <c r="G21" s="59"/>
      <c r="H21" s="81"/>
    </row>
    <row r="22" spans="1:8" ht="12" customHeight="1">
      <c r="A22" s="31"/>
      <c r="B22" s="2" t="s">
        <v>5</v>
      </c>
      <c r="C22" s="40">
        <v>38417.396737225004</v>
      </c>
      <c r="D22" s="68">
        <f t="shared" si="3"/>
        <v>4206.7049427261381</v>
      </c>
      <c r="E22" s="48">
        <f t="shared" si="4"/>
        <v>7683.4793474450016</v>
      </c>
      <c r="F22" s="60">
        <f t="shared" si="5"/>
        <v>50307.58102739614</v>
      </c>
      <c r="G22" s="59"/>
      <c r="H22" s="94" t="s">
        <v>78</v>
      </c>
    </row>
    <row r="23" spans="1:8" ht="12" customHeight="1">
      <c r="A23" s="31"/>
      <c r="B23" s="2" t="s">
        <v>6</v>
      </c>
      <c r="C23" s="40">
        <v>40220.630312500005</v>
      </c>
      <c r="D23" s="68">
        <f t="shared" si="3"/>
        <v>4404.1590192187505</v>
      </c>
      <c r="E23" s="48">
        <f t="shared" si="4"/>
        <v>8044.1260625000014</v>
      </c>
      <c r="F23" s="60">
        <f t="shared" si="5"/>
        <v>52668.915394218755</v>
      </c>
      <c r="G23" s="59"/>
      <c r="H23" s="93"/>
    </row>
    <row r="24" spans="1:8">
      <c r="A24" s="77"/>
      <c r="B24" s="2" t="s">
        <v>7</v>
      </c>
      <c r="C24" s="40">
        <v>41372.756755000002</v>
      </c>
      <c r="D24" s="68">
        <f t="shared" si="3"/>
        <v>4530.3168646724998</v>
      </c>
      <c r="E24" s="48">
        <f t="shared" si="4"/>
        <v>8274.5513510000001</v>
      </c>
      <c r="F24" s="60">
        <f t="shared" si="5"/>
        <v>54177.624970672507</v>
      </c>
      <c r="G24" s="59"/>
      <c r="H24" s="80"/>
    </row>
    <row r="25" spans="1:8" ht="25.5">
      <c r="A25" s="78"/>
      <c r="B25" s="1" t="s">
        <v>8</v>
      </c>
      <c r="C25" s="40">
        <v>42559.135605249998</v>
      </c>
      <c r="D25" s="68">
        <f t="shared" si="3"/>
        <v>4660.2253487748749</v>
      </c>
      <c r="E25" s="48">
        <f t="shared" si="4"/>
        <v>8511.8271210500006</v>
      </c>
      <c r="F25" s="60">
        <f t="shared" si="5"/>
        <v>55731.188075074875</v>
      </c>
      <c r="G25" s="59"/>
      <c r="H25" s="20" t="s">
        <v>79</v>
      </c>
    </row>
    <row r="26" spans="1:8">
      <c r="A26" s="78"/>
      <c r="B26" s="2" t="s">
        <v>9</v>
      </c>
      <c r="C26" s="40">
        <v>43781.842766750007</v>
      </c>
      <c r="D26" s="68">
        <f t="shared" si="3"/>
        <v>4794.1117829591258</v>
      </c>
      <c r="E26" s="48">
        <f t="shared" si="4"/>
        <v>8756.3685533500011</v>
      </c>
      <c r="F26" s="60">
        <f t="shared" si="5"/>
        <v>57332.323103059134</v>
      </c>
      <c r="G26" s="59"/>
      <c r="H26" s="20"/>
    </row>
    <row r="27" spans="1:8" ht="38.25">
      <c r="A27" s="78"/>
      <c r="B27" s="2" t="s">
        <v>10</v>
      </c>
      <c r="C27" s="40">
        <v>45040.878239500002</v>
      </c>
      <c r="D27" s="68">
        <f t="shared" si="3"/>
        <v>4931.9761672252498</v>
      </c>
      <c r="E27" s="48">
        <f t="shared" si="4"/>
        <v>9008.1756479000014</v>
      </c>
      <c r="F27" s="60">
        <f t="shared" si="5"/>
        <v>58981.030054625255</v>
      </c>
      <c r="G27" s="59"/>
      <c r="H27" s="20" t="s">
        <v>81</v>
      </c>
    </row>
    <row r="28" spans="1:8">
      <c r="A28" s="31"/>
      <c r="B28" s="2" t="s">
        <v>16</v>
      </c>
      <c r="C28" s="40">
        <v>46337.391900250004</v>
      </c>
      <c r="D28" s="68">
        <f t="shared" si="3"/>
        <v>5073.9444130773754</v>
      </c>
      <c r="E28" s="48">
        <f t="shared" si="4"/>
        <v>9267.4783800500009</v>
      </c>
      <c r="F28" s="60">
        <f t="shared" si="5"/>
        <v>60678.814693377382</v>
      </c>
      <c r="G28" s="59"/>
      <c r="H28" s="35" t="s">
        <v>44</v>
      </c>
    </row>
    <row r="29" spans="1:8">
      <c r="A29" s="32"/>
      <c r="B29" s="2" t="s">
        <v>25</v>
      </c>
      <c r="C29" s="40">
        <v>47673.123877500009</v>
      </c>
      <c r="D29" s="68">
        <f t="shared" si="3"/>
        <v>5220.2070645862514</v>
      </c>
      <c r="E29" s="48">
        <f t="shared" si="4"/>
        <v>9534.6247755000022</v>
      </c>
      <c r="F29" s="60">
        <f t="shared" si="5"/>
        <v>62427.955717586265</v>
      </c>
      <c r="G29" s="59"/>
      <c r="H29" s="18"/>
    </row>
    <row r="30" spans="1:8" ht="13.5" thickBot="1">
      <c r="A30" s="32"/>
      <c r="B30" s="2" t="s">
        <v>26</v>
      </c>
      <c r="C30" s="41">
        <v>49048.409946250009</v>
      </c>
      <c r="D30" s="69">
        <f t="shared" si="3"/>
        <v>5370.8008891143763</v>
      </c>
      <c r="E30" s="49">
        <f t="shared" si="4"/>
        <v>9809.6819892500025</v>
      </c>
      <c r="F30" s="61">
        <f t="shared" si="5"/>
        <v>64228.892824614391</v>
      </c>
      <c r="G30" s="59"/>
      <c r="H30" s="21"/>
    </row>
    <row r="31" spans="1:8" ht="12.95" customHeight="1">
      <c r="A31" s="30" t="s">
        <v>12</v>
      </c>
      <c r="B31" s="6" t="s">
        <v>3</v>
      </c>
      <c r="C31" s="76">
        <v>54716.664453000012</v>
      </c>
      <c r="D31" s="72">
        <f t="shared" si="3"/>
        <v>5991.4747576035015</v>
      </c>
      <c r="E31" s="66">
        <f t="shared" si="4"/>
        <v>10943.332890600002</v>
      </c>
      <c r="F31" s="67">
        <f t="shared" si="5"/>
        <v>71651.472101203515</v>
      </c>
      <c r="G31" s="59"/>
      <c r="H31" s="20" t="s">
        <v>82</v>
      </c>
    </row>
    <row r="32" spans="1:8">
      <c r="A32" s="78"/>
      <c r="B32" s="2" t="s">
        <v>5</v>
      </c>
      <c r="C32" s="40">
        <v>56303.692678749998</v>
      </c>
      <c r="D32" s="68">
        <f t="shared" si="3"/>
        <v>6165.2543483231248</v>
      </c>
      <c r="E32" s="48">
        <f t="shared" si="4"/>
        <v>11260.738535750001</v>
      </c>
      <c r="F32" s="60">
        <f t="shared" si="5"/>
        <v>73729.685562823128</v>
      </c>
      <c r="G32" s="59"/>
      <c r="H32" s="20" t="s">
        <v>83</v>
      </c>
    </row>
    <row r="33" spans="1:10" ht="14.25" customHeight="1">
      <c r="A33" s="32"/>
      <c r="B33" s="2" t="s">
        <v>6</v>
      </c>
      <c r="C33" s="40">
        <v>57938.466684999999</v>
      </c>
      <c r="D33" s="68">
        <f t="shared" si="3"/>
        <v>6344.2621020075003</v>
      </c>
      <c r="E33" s="48">
        <f t="shared" si="4"/>
        <v>11587.693337000001</v>
      </c>
      <c r="F33" s="60">
        <f t="shared" si="5"/>
        <v>75870.422124007498</v>
      </c>
      <c r="G33" s="59"/>
      <c r="H33" s="20" t="s">
        <v>84</v>
      </c>
    </row>
    <row r="34" spans="1:10" ht="12.75" customHeight="1">
      <c r="A34" s="32"/>
      <c r="B34" s="2" t="s">
        <v>7</v>
      </c>
      <c r="C34" s="41">
        <v>59622.024423499999</v>
      </c>
      <c r="D34" s="69">
        <f t="shared" si="3"/>
        <v>6528.61167437325</v>
      </c>
      <c r="E34" s="49">
        <f t="shared" si="4"/>
        <v>11924.404884700001</v>
      </c>
      <c r="F34" s="61">
        <f t="shared" si="5"/>
        <v>78075.040982573264</v>
      </c>
      <c r="G34" s="59"/>
      <c r="H34" s="96" t="s">
        <v>85</v>
      </c>
    </row>
    <row r="35" spans="1:10" ht="12.95" customHeight="1">
      <c r="A35" s="30" t="s">
        <v>14</v>
      </c>
      <c r="B35" s="6" t="s">
        <v>3</v>
      </c>
      <c r="C35" s="76">
        <v>66558.655968749998</v>
      </c>
      <c r="D35" s="68">
        <f t="shared" si="3"/>
        <v>7288.1728285781246</v>
      </c>
      <c r="E35" s="48">
        <f t="shared" si="4"/>
        <v>13311.73119375</v>
      </c>
      <c r="F35" s="60">
        <f t="shared" si="5"/>
        <v>87158.559991078131</v>
      </c>
      <c r="G35" s="59"/>
      <c r="H35" s="20"/>
    </row>
    <row r="36" spans="1:10">
      <c r="A36" s="78"/>
      <c r="B36" s="2" t="s">
        <v>5</v>
      </c>
      <c r="C36" s="40">
        <v>68500.663693000024</v>
      </c>
      <c r="D36" s="68">
        <f t="shared" si="3"/>
        <v>7500.822674383503</v>
      </c>
      <c r="E36" s="48">
        <f t="shared" si="4"/>
        <v>13700.132738600005</v>
      </c>
      <c r="F36" s="60">
        <f t="shared" si="5"/>
        <v>89701.619105983526</v>
      </c>
      <c r="G36" s="59"/>
      <c r="H36" s="20"/>
    </row>
    <row r="37" spans="1:10" ht="13.5" thickBot="1">
      <c r="A37" s="78"/>
      <c r="B37" s="2" t="s">
        <v>6</v>
      </c>
      <c r="C37" s="40">
        <v>69423.402798750001</v>
      </c>
      <c r="D37" s="68">
        <f t="shared" si="3"/>
        <v>7601.8626064631253</v>
      </c>
      <c r="E37" s="48">
        <f t="shared" si="4"/>
        <v>13884.680559750001</v>
      </c>
      <c r="F37" s="60">
        <f t="shared" si="5"/>
        <v>90909.945964963132</v>
      </c>
      <c r="G37" s="59"/>
      <c r="H37" s="55"/>
    </row>
    <row r="38" spans="1:10" ht="13.5" thickBot="1">
      <c r="A38" s="33"/>
      <c r="B38" s="34" t="s">
        <v>7</v>
      </c>
      <c r="C38" s="42">
        <v>71428.725579749997</v>
      </c>
      <c r="D38" s="73">
        <f t="shared" si="3"/>
        <v>7821.4454509826246</v>
      </c>
      <c r="E38" s="50">
        <f>C38*20%</f>
        <v>14285.74511595</v>
      </c>
      <c r="F38" s="62">
        <f t="shared" si="5"/>
        <v>93535.916146682634</v>
      </c>
      <c r="G38" s="59"/>
      <c r="H38"/>
    </row>
    <row r="39" spans="1:10" ht="12.75" customHeight="1">
      <c r="A39" s="15"/>
      <c r="H39"/>
    </row>
    <row r="40" spans="1:10">
      <c r="A40" s="15" t="s">
        <v>59</v>
      </c>
      <c r="G40" s="59"/>
      <c r="H40"/>
      <c r="J40" s="37"/>
    </row>
    <row r="41" spans="1:10">
      <c r="A41" s="15"/>
      <c r="G41" s="59"/>
      <c r="H41" s="13"/>
      <c r="J41" s="37"/>
    </row>
    <row r="42" spans="1:10" ht="14.25">
      <c r="A42" s="24" t="s">
        <v>43</v>
      </c>
      <c r="G42" s="59"/>
      <c r="H42" s="63"/>
      <c r="J42" s="37"/>
    </row>
    <row r="43" spans="1:10" ht="33" customHeight="1">
      <c r="A43" s="163" t="s">
        <v>88</v>
      </c>
      <c r="B43" s="163"/>
      <c r="C43" s="163"/>
      <c r="D43" s="163"/>
      <c r="E43" s="98"/>
      <c r="F43" s="98"/>
      <c r="H43" s="63"/>
      <c r="J43" s="37"/>
    </row>
    <row r="44" spans="1:10" ht="12.75" customHeight="1">
      <c r="A44" s="63"/>
      <c r="B44" s="63"/>
      <c r="C44" s="63"/>
      <c r="D44" s="63"/>
      <c r="E44" s="63"/>
      <c r="F44" s="63"/>
      <c r="H44" s="63"/>
    </row>
    <row r="45" spans="1:10" ht="30.95" customHeight="1">
      <c r="A45" s="152" t="s">
        <v>1</v>
      </c>
      <c r="B45" s="152"/>
      <c r="C45" s="63"/>
      <c r="D45" s="63"/>
      <c r="E45" s="63"/>
      <c r="F45" s="63"/>
      <c r="H45" s="63"/>
    </row>
    <row r="46" spans="1:10" ht="13.5" customHeight="1">
      <c r="A46" s="63"/>
      <c r="B46" s="63"/>
      <c r="C46" s="63"/>
      <c r="D46" s="63"/>
      <c r="E46" s="63"/>
      <c r="F46" s="63"/>
      <c r="H46" s="63"/>
    </row>
    <row r="47" spans="1:10" ht="107.1" customHeight="1">
      <c r="A47" s="153" t="s">
        <v>73</v>
      </c>
      <c r="B47" s="153"/>
      <c r="C47" s="153"/>
      <c r="D47" s="153"/>
      <c r="E47" s="153"/>
      <c r="F47" s="97"/>
      <c r="G47" s="63"/>
      <c r="H47" s="4"/>
    </row>
    <row r="48" spans="1:10" ht="12.75" customHeight="1">
      <c r="A48" s="14"/>
      <c r="B48" s="9"/>
      <c r="D48" s="38"/>
      <c r="E48" s="38"/>
      <c r="F48" s="38"/>
      <c r="G48" s="38"/>
    </row>
    <row r="49" spans="1:1" ht="12.75" customHeight="1"/>
    <row r="50" spans="1:1" ht="12.75" customHeight="1"/>
    <row r="53" spans="1:1" ht="18">
      <c r="A53" s="86" t="s">
        <v>55</v>
      </c>
    </row>
    <row r="54" spans="1:1">
      <c r="A54"/>
    </row>
    <row r="55" spans="1:1" ht="63">
      <c r="A55" s="87" t="s">
        <v>56</v>
      </c>
    </row>
  </sheetData>
  <mergeCells count="8">
    <mergeCell ref="A43:D43"/>
    <mergeCell ref="A45:B45"/>
    <mergeCell ref="A47:E47"/>
    <mergeCell ref="C3:F3"/>
    <mergeCell ref="C6:C7"/>
    <mergeCell ref="D6:D7"/>
    <mergeCell ref="E6:E7"/>
    <mergeCell ref="F6:F7"/>
  </mergeCells>
  <printOptions verticalCentered="1"/>
  <pageMargins left="0.59055118110236227" right="0.39370078740157483" top="0.51181102362204722" bottom="0.51181102362204722" header="0.51181102362204722" footer="0.51181102362204722"/>
  <pageSetup paperSize="9" scale="53"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5"/>
  <sheetViews>
    <sheetView view="pageBreakPreview" zoomScale="122" zoomScaleNormal="77" zoomScaleSheetLayoutView="122" workbookViewId="0">
      <pane xSplit="3" ySplit="7" topLeftCell="D35"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0.28515625" style="38" customWidth="1"/>
    <col min="4" max="4" width="12.85546875" style="39" customWidth="1"/>
    <col min="5" max="5" width="13.42578125" style="39" customWidth="1"/>
    <col min="6" max="6" width="11.85546875" style="39" customWidth="1"/>
    <col min="7" max="7" width="5.140625" style="39" customWidth="1"/>
    <col min="8" max="8" width="106.140625" style="12" customWidth="1"/>
    <col min="9" max="9" width="1.85546875" customWidth="1"/>
    <col min="10" max="10" width="13.42578125" bestFit="1" customWidth="1"/>
  </cols>
  <sheetData>
    <row r="1" spans="1:10" ht="18.75">
      <c r="A1" s="5" t="s">
        <v>64</v>
      </c>
      <c r="H1" s="10"/>
    </row>
    <row r="2" spans="1:10" ht="18.75" thickBot="1">
      <c r="A2" s="36" t="s">
        <v>63</v>
      </c>
      <c r="H2" s="10"/>
    </row>
    <row r="3" spans="1:10" ht="46.5" customHeight="1" thickBot="1">
      <c r="A3" s="44"/>
      <c r="B3" s="45"/>
      <c r="C3" s="154" t="s">
        <v>68</v>
      </c>
      <c r="D3" s="155"/>
      <c r="E3" s="155"/>
      <c r="F3" s="156"/>
      <c r="G3" s="64"/>
      <c r="H3" s="10"/>
    </row>
    <row r="4" spans="1:10" ht="100.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43" t="s">
        <v>22</v>
      </c>
      <c r="B6" s="84"/>
      <c r="C6" s="157" t="s">
        <v>21</v>
      </c>
      <c r="D6" s="159" t="s">
        <v>72</v>
      </c>
      <c r="E6" s="159" t="s">
        <v>47</v>
      </c>
      <c r="F6" s="161" t="s">
        <v>2</v>
      </c>
      <c r="G6" s="58"/>
      <c r="H6" s="23" t="s">
        <v>42</v>
      </c>
    </row>
    <row r="7" spans="1:10" s="4" customFormat="1" ht="42" customHeight="1" thickBot="1">
      <c r="A7" s="25"/>
      <c r="B7" s="85"/>
      <c r="C7" s="158"/>
      <c r="D7" s="160"/>
      <c r="E7" s="160"/>
      <c r="F7" s="162"/>
      <c r="G7" s="58"/>
      <c r="H7" s="22" t="s">
        <v>75</v>
      </c>
    </row>
    <row r="8" spans="1:10" s="4" customFormat="1">
      <c r="A8" s="26" t="s">
        <v>28</v>
      </c>
      <c r="B8" s="2" t="s">
        <v>3</v>
      </c>
      <c r="C8" s="40">
        <v>26087.048309010264</v>
      </c>
      <c r="D8" s="68">
        <f t="shared" ref="D8:D20" si="0">C8*0.1105</f>
        <v>2882.6188381456341</v>
      </c>
      <c r="E8" s="48">
        <f t="shared" ref="E8:E20" si="1">C8*20%</f>
        <v>5217.4096618020531</v>
      </c>
      <c r="F8" s="60">
        <f t="shared" ref="F8:F20" si="2">C8+D8+E8</f>
        <v>34187.076808957951</v>
      </c>
      <c r="G8" s="59"/>
      <c r="H8" s="16"/>
      <c r="J8" s="37"/>
    </row>
    <row r="9" spans="1:10" s="4" customFormat="1">
      <c r="A9" s="70"/>
      <c r="B9" s="2" t="s">
        <v>5</v>
      </c>
      <c r="C9" s="40">
        <v>26837.557731620251</v>
      </c>
      <c r="D9" s="68">
        <f t="shared" si="0"/>
        <v>2965.5501293440379</v>
      </c>
      <c r="E9" s="48">
        <f t="shared" si="1"/>
        <v>5367.5115463240509</v>
      </c>
      <c r="F9" s="60">
        <f t="shared" si="2"/>
        <v>35170.619407288337</v>
      </c>
      <c r="G9" s="59"/>
      <c r="H9" s="71"/>
      <c r="J9" s="37"/>
    </row>
    <row r="10" spans="1:10" s="4" customFormat="1">
      <c r="A10" s="70"/>
      <c r="B10" s="2" t="s">
        <v>6</v>
      </c>
      <c r="C10" s="40">
        <v>27222.132920279422</v>
      </c>
      <c r="D10" s="68">
        <f t="shared" si="0"/>
        <v>3008.0456876908761</v>
      </c>
      <c r="E10" s="48">
        <f t="shared" si="1"/>
        <v>5444.4265840558846</v>
      </c>
      <c r="F10" s="60">
        <f t="shared" si="2"/>
        <v>35674.605192026182</v>
      </c>
      <c r="G10" s="59"/>
      <c r="H10" s="71"/>
      <c r="J10" s="37"/>
    </row>
    <row r="11" spans="1:10" s="4" customFormat="1" ht="12.75" customHeight="1">
      <c r="A11" s="27"/>
      <c r="B11" s="2" t="s">
        <v>7</v>
      </c>
      <c r="C11" s="40">
        <v>28008.48824775816</v>
      </c>
      <c r="D11" s="68">
        <f t="shared" si="0"/>
        <v>3094.9379513772765</v>
      </c>
      <c r="E11" s="48">
        <f t="shared" si="1"/>
        <v>5601.6976495516319</v>
      </c>
      <c r="F11" s="60">
        <f t="shared" si="2"/>
        <v>36705.123848687072</v>
      </c>
      <c r="G11" s="59"/>
      <c r="H11" s="80"/>
    </row>
    <row r="12" spans="1:10" s="4" customFormat="1" ht="12.75" customHeight="1">
      <c r="A12" s="28"/>
      <c r="B12" s="2" t="s">
        <v>8</v>
      </c>
      <c r="C12" s="40">
        <v>28816.294417408328</v>
      </c>
      <c r="D12" s="68">
        <f t="shared" si="0"/>
        <v>3184.2005331236201</v>
      </c>
      <c r="E12" s="48">
        <f t="shared" si="1"/>
        <v>5763.2588834816661</v>
      </c>
      <c r="F12" s="60">
        <f t="shared" si="2"/>
        <v>37763.753834013616</v>
      </c>
      <c r="G12" s="59"/>
      <c r="H12" s="20" t="s">
        <v>76</v>
      </c>
    </row>
    <row r="13" spans="1:10" s="4" customFormat="1" ht="12.75" customHeight="1">
      <c r="A13" s="28"/>
      <c r="B13" s="2" t="s">
        <v>9</v>
      </c>
      <c r="C13" s="40">
        <v>29649.364757945488</v>
      </c>
      <c r="D13" s="68">
        <f t="shared" si="0"/>
        <v>3276.2548057529766</v>
      </c>
      <c r="E13" s="48">
        <f t="shared" si="1"/>
        <v>5929.8729515890982</v>
      </c>
      <c r="F13" s="60">
        <f t="shared" si="2"/>
        <v>38855.492515287558</v>
      </c>
      <c r="G13" s="59"/>
      <c r="H13" s="80"/>
    </row>
    <row r="14" spans="1:10" s="4" customFormat="1" ht="12.75" customHeight="1">
      <c r="A14" s="28"/>
      <c r="B14" s="2" t="s">
        <v>10</v>
      </c>
      <c r="C14" s="40">
        <v>30509.340528738394</v>
      </c>
      <c r="D14" s="68">
        <f t="shared" si="0"/>
        <v>3371.2821284255924</v>
      </c>
      <c r="E14" s="48">
        <f t="shared" si="1"/>
        <v>6101.8681057476788</v>
      </c>
      <c r="F14" s="60">
        <f t="shared" si="2"/>
        <v>39982.490762911664</v>
      </c>
      <c r="G14" s="59"/>
      <c r="H14" s="80"/>
    </row>
    <row r="15" spans="1:10" s="4" customFormat="1" ht="12.75" customHeight="1">
      <c r="A15" s="28"/>
      <c r="B15" s="2" t="s">
        <v>16</v>
      </c>
      <c r="C15" s="40">
        <v>31079.45199443329</v>
      </c>
      <c r="D15" s="68">
        <f t="shared" si="0"/>
        <v>3434.2794453848787</v>
      </c>
      <c r="E15" s="48">
        <f t="shared" si="1"/>
        <v>6215.8903988866587</v>
      </c>
      <c r="F15" s="60">
        <f t="shared" si="2"/>
        <v>40729.621838704828</v>
      </c>
      <c r="G15" s="59"/>
      <c r="H15" s="94" t="s">
        <v>77</v>
      </c>
    </row>
    <row r="16" spans="1:10" s="4" customFormat="1" ht="12.75" customHeight="1">
      <c r="A16" s="28"/>
      <c r="B16" s="2" t="s">
        <v>25</v>
      </c>
      <c r="C16" s="40">
        <v>31956.96575536493</v>
      </c>
      <c r="D16" s="68">
        <f t="shared" si="0"/>
        <v>3531.244715967825</v>
      </c>
      <c r="E16" s="48">
        <f t="shared" si="1"/>
        <v>6391.3931510729863</v>
      </c>
      <c r="F16" s="60">
        <f t="shared" si="2"/>
        <v>41879.603622405746</v>
      </c>
      <c r="G16" s="59"/>
      <c r="H16" s="81"/>
    </row>
    <row r="17" spans="1:8" s="4" customFormat="1" ht="12.75" customHeight="1">
      <c r="A17" s="28"/>
      <c r="B17" s="2" t="s">
        <v>26</v>
      </c>
      <c r="C17" s="40">
        <v>32697.556028500003</v>
      </c>
      <c r="D17" s="68">
        <f t="shared" si="0"/>
        <v>3613.0799411492503</v>
      </c>
      <c r="E17" s="48">
        <f t="shared" si="1"/>
        <v>6539.5112057000006</v>
      </c>
      <c r="F17" s="60">
        <f t="shared" si="2"/>
        <v>42850.147175349251</v>
      </c>
      <c r="G17" s="59"/>
      <c r="H17" s="17" t="s">
        <v>36</v>
      </c>
    </row>
    <row r="18" spans="1:8" s="4" customFormat="1" ht="12.75" customHeight="1">
      <c r="A18" s="28"/>
      <c r="B18" s="2" t="s">
        <v>27</v>
      </c>
      <c r="C18" s="40">
        <v>33300.605995250007</v>
      </c>
      <c r="D18" s="68">
        <f t="shared" si="0"/>
        <v>3679.7169624751259</v>
      </c>
      <c r="E18" s="48">
        <f t="shared" si="1"/>
        <v>6660.1211990500015</v>
      </c>
      <c r="F18" s="60">
        <f t="shared" si="2"/>
        <v>43640.444156775135</v>
      </c>
      <c r="G18" s="59"/>
    </row>
    <row r="19" spans="1:8" s="4" customFormat="1" ht="12.75" customHeight="1">
      <c r="A19" s="28"/>
      <c r="B19" s="2" t="s">
        <v>29</v>
      </c>
      <c r="C19" s="40">
        <v>34245.142087749999</v>
      </c>
      <c r="D19" s="68">
        <f t="shared" si="0"/>
        <v>3784.0882006963748</v>
      </c>
      <c r="E19" s="48">
        <f t="shared" si="1"/>
        <v>6849.0284175500001</v>
      </c>
      <c r="F19" s="60">
        <f t="shared" si="2"/>
        <v>44878.25870599637</v>
      </c>
      <c r="G19" s="59"/>
      <c r="H19" s="19"/>
    </row>
    <row r="20" spans="1:8" s="4" customFormat="1" ht="12.75" customHeight="1">
      <c r="A20" s="28"/>
      <c r="B20" s="2" t="s">
        <v>30</v>
      </c>
      <c r="C20" s="41">
        <v>35217.702877500007</v>
      </c>
      <c r="D20" s="69">
        <f t="shared" si="0"/>
        <v>3891.5561679637508</v>
      </c>
      <c r="E20" s="49">
        <f t="shared" si="1"/>
        <v>7043.540575500002</v>
      </c>
      <c r="F20" s="61">
        <f t="shared" si="2"/>
        <v>46152.799620963764</v>
      </c>
      <c r="G20" s="59"/>
      <c r="H20" s="12" t="s">
        <v>80</v>
      </c>
    </row>
    <row r="21" spans="1:8" ht="12" customHeight="1">
      <c r="A21" s="30" t="s">
        <v>24</v>
      </c>
      <c r="B21" s="2" t="s">
        <v>3</v>
      </c>
      <c r="C21" s="76">
        <v>37874.174412112508</v>
      </c>
      <c r="D21" s="68">
        <f t="shared" ref="D21:D38" si="3">C21*0.1105</f>
        <v>4185.0962725384325</v>
      </c>
      <c r="E21" s="48">
        <f t="shared" ref="E21:E37" si="4">C21*20%</f>
        <v>7574.8348824225022</v>
      </c>
      <c r="F21" s="60">
        <f t="shared" ref="F21:F38" si="5">C21+D21+E21</f>
        <v>49634.105567073442</v>
      </c>
      <c r="G21" s="59"/>
      <c r="H21" s="81"/>
    </row>
    <row r="22" spans="1:8" ht="12" customHeight="1">
      <c r="A22" s="31"/>
      <c r="B22" s="2" t="s">
        <v>5</v>
      </c>
      <c r="C22" s="40">
        <v>38417.396737225004</v>
      </c>
      <c r="D22" s="68">
        <f t="shared" si="3"/>
        <v>4245.1223394633635</v>
      </c>
      <c r="E22" s="48">
        <f t="shared" si="4"/>
        <v>7683.4793474450016</v>
      </c>
      <c r="F22" s="60">
        <f t="shared" si="5"/>
        <v>50345.998424133373</v>
      </c>
      <c r="G22" s="59"/>
      <c r="H22" s="94" t="s">
        <v>78</v>
      </c>
    </row>
    <row r="23" spans="1:8" ht="12" customHeight="1">
      <c r="A23" s="31"/>
      <c r="B23" s="2" t="s">
        <v>6</v>
      </c>
      <c r="C23" s="40">
        <v>40220.630312500005</v>
      </c>
      <c r="D23" s="68">
        <f t="shared" si="3"/>
        <v>4444.3796495312508</v>
      </c>
      <c r="E23" s="48">
        <f t="shared" si="4"/>
        <v>8044.1260625000014</v>
      </c>
      <c r="F23" s="60">
        <f t="shared" si="5"/>
        <v>52709.136024531253</v>
      </c>
      <c r="G23" s="59"/>
      <c r="H23" s="93"/>
    </row>
    <row r="24" spans="1:8">
      <c r="A24" s="77"/>
      <c r="B24" s="2" t="s">
        <v>7</v>
      </c>
      <c r="C24" s="40">
        <v>41372.756755000002</v>
      </c>
      <c r="D24" s="68">
        <f t="shared" si="3"/>
        <v>4571.6896214275002</v>
      </c>
      <c r="E24" s="48">
        <f t="shared" si="4"/>
        <v>8274.5513510000001</v>
      </c>
      <c r="F24" s="60">
        <f t="shared" si="5"/>
        <v>54218.997727427501</v>
      </c>
      <c r="G24" s="59"/>
      <c r="H24" s="80"/>
    </row>
    <row r="25" spans="1:8" ht="25.5">
      <c r="A25" s="78"/>
      <c r="B25" s="1" t="s">
        <v>8</v>
      </c>
      <c r="C25" s="40">
        <v>42559.135605249998</v>
      </c>
      <c r="D25" s="68">
        <f t="shared" si="3"/>
        <v>4702.7844843801249</v>
      </c>
      <c r="E25" s="48">
        <f t="shared" si="4"/>
        <v>8511.8271210500006</v>
      </c>
      <c r="F25" s="60">
        <f t="shared" si="5"/>
        <v>55773.747210680121</v>
      </c>
      <c r="G25" s="59"/>
      <c r="H25" s="20" t="s">
        <v>79</v>
      </c>
    </row>
    <row r="26" spans="1:8">
      <c r="A26" s="78"/>
      <c r="B26" s="2" t="s">
        <v>9</v>
      </c>
      <c r="C26" s="40">
        <v>43781.842766750007</v>
      </c>
      <c r="D26" s="68">
        <f t="shared" si="3"/>
        <v>4837.8936257258756</v>
      </c>
      <c r="E26" s="48">
        <f t="shared" si="4"/>
        <v>8756.3685533500011</v>
      </c>
      <c r="F26" s="60">
        <f t="shared" si="5"/>
        <v>57376.104945825886</v>
      </c>
      <c r="G26" s="59"/>
      <c r="H26" s="20"/>
    </row>
    <row r="27" spans="1:8" ht="38.25">
      <c r="A27" s="78"/>
      <c r="B27" s="2" t="s">
        <v>10</v>
      </c>
      <c r="C27" s="40">
        <v>45040.878239500002</v>
      </c>
      <c r="D27" s="68">
        <f t="shared" si="3"/>
        <v>4977.0170454647505</v>
      </c>
      <c r="E27" s="48">
        <f t="shared" si="4"/>
        <v>9008.1756479000014</v>
      </c>
      <c r="F27" s="60">
        <f t="shared" si="5"/>
        <v>59026.070932864757</v>
      </c>
      <c r="G27" s="59"/>
      <c r="H27" s="20" t="s">
        <v>81</v>
      </c>
    </row>
    <row r="28" spans="1:8">
      <c r="A28" s="31"/>
      <c r="B28" s="2" t="s">
        <v>16</v>
      </c>
      <c r="C28" s="40">
        <v>46337.391900250004</v>
      </c>
      <c r="D28" s="68">
        <f t="shared" si="3"/>
        <v>5120.2818049776251</v>
      </c>
      <c r="E28" s="48">
        <f t="shared" si="4"/>
        <v>9267.4783800500009</v>
      </c>
      <c r="F28" s="60">
        <f t="shared" si="5"/>
        <v>60725.15208527763</v>
      </c>
      <c r="G28" s="59"/>
      <c r="H28" s="35" t="s">
        <v>44</v>
      </c>
    </row>
    <row r="29" spans="1:8">
      <c r="A29" s="32"/>
      <c r="B29" s="2" t="s">
        <v>25</v>
      </c>
      <c r="C29" s="40">
        <v>47673.123877500009</v>
      </c>
      <c r="D29" s="68">
        <f t="shared" si="3"/>
        <v>5267.8801884637514</v>
      </c>
      <c r="E29" s="48">
        <f t="shared" si="4"/>
        <v>9534.6247755000022</v>
      </c>
      <c r="F29" s="60">
        <f t="shared" si="5"/>
        <v>62475.62884146376</v>
      </c>
      <c r="G29" s="59"/>
      <c r="H29" s="18"/>
    </row>
    <row r="30" spans="1:8" ht="13.5" thickBot="1">
      <c r="A30" s="32"/>
      <c r="B30" s="2" t="s">
        <v>26</v>
      </c>
      <c r="C30" s="41">
        <v>49048.409946250009</v>
      </c>
      <c r="D30" s="69">
        <f t="shared" si="3"/>
        <v>5419.8492990606264</v>
      </c>
      <c r="E30" s="49">
        <f t="shared" si="4"/>
        <v>9809.6819892500025</v>
      </c>
      <c r="F30" s="61">
        <f t="shared" si="5"/>
        <v>64277.94123456064</v>
      </c>
      <c r="G30" s="59"/>
      <c r="H30" s="21"/>
    </row>
    <row r="31" spans="1:8" ht="12.95" customHeight="1">
      <c r="A31" s="30" t="s">
        <v>12</v>
      </c>
      <c r="B31" s="6" t="s">
        <v>3</v>
      </c>
      <c r="C31" s="76">
        <v>54716.664453000012</v>
      </c>
      <c r="D31" s="72">
        <f t="shared" si="3"/>
        <v>6046.1914220565013</v>
      </c>
      <c r="E31" s="66">
        <f t="shared" si="4"/>
        <v>10943.332890600002</v>
      </c>
      <c r="F31" s="67">
        <f t="shared" si="5"/>
        <v>71706.188765656523</v>
      </c>
      <c r="G31" s="59"/>
      <c r="H31" s="20" t="s">
        <v>82</v>
      </c>
    </row>
    <row r="32" spans="1:8">
      <c r="B32" s="2" t="s">
        <v>5</v>
      </c>
      <c r="C32" s="40">
        <v>56303.692678749998</v>
      </c>
      <c r="D32" s="68">
        <f t="shared" si="3"/>
        <v>6221.5580410018747</v>
      </c>
      <c r="E32" s="48">
        <f t="shared" si="4"/>
        <v>11260.738535750001</v>
      </c>
      <c r="F32" s="60">
        <f t="shared" si="5"/>
        <v>73785.989255501874</v>
      </c>
      <c r="G32" s="59"/>
      <c r="H32" s="20" t="s">
        <v>83</v>
      </c>
    </row>
    <row r="33" spans="1:10" ht="14.25" customHeight="1">
      <c r="A33" s="78"/>
      <c r="B33" s="2" t="s">
        <v>6</v>
      </c>
      <c r="C33" s="40">
        <v>57938.466684999999</v>
      </c>
      <c r="D33" s="68">
        <f t="shared" si="3"/>
        <v>6402.2005686925004</v>
      </c>
      <c r="E33" s="48">
        <f t="shared" si="4"/>
        <v>11587.693337000001</v>
      </c>
      <c r="F33" s="60">
        <f t="shared" si="5"/>
        <v>75928.360590692508</v>
      </c>
      <c r="G33" s="59"/>
      <c r="H33" s="20" t="s">
        <v>84</v>
      </c>
    </row>
    <row r="34" spans="1:10" ht="12.75" customHeight="1">
      <c r="A34" s="32"/>
      <c r="B34" s="2" t="s">
        <v>7</v>
      </c>
      <c r="C34" s="41">
        <v>59622.024423499999</v>
      </c>
      <c r="D34" s="69">
        <f t="shared" si="3"/>
        <v>6588.2336987967501</v>
      </c>
      <c r="E34" s="49">
        <f t="shared" si="4"/>
        <v>11924.404884700001</v>
      </c>
      <c r="F34" s="61">
        <f t="shared" si="5"/>
        <v>78134.663006996736</v>
      </c>
      <c r="G34" s="59"/>
      <c r="H34" s="96" t="s">
        <v>85</v>
      </c>
    </row>
    <row r="35" spans="1:10" ht="12.95" customHeight="1">
      <c r="A35" s="30" t="s">
        <v>14</v>
      </c>
      <c r="B35" s="6" t="s">
        <v>3</v>
      </c>
      <c r="C35" s="76">
        <v>66558.655968749998</v>
      </c>
      <c r="D35" s="68">
        <f t="shared" si="3"/>
        <v>7354.7314845468745</v>
      </c>
      <c r="E35" s="48">
        <f t="shared" si="4"/>
        <v>13311.73119375</v>
      </c>
      <c r="F35" s="60">
        <f t="shared" si="5"/>
        <v>87225.118647046882</v>
      </c>
      <c r="G35" s="59"/>
      <c r="H35" s="20"/>
    </row>
    <row r="36" spans="1:10">
      <c r="A36" s="78"/>
      <c r="B36" s="2" t="s">
        <v>5</v>
      </c>
      <c r="C36" s="40">
        <v>68500.663693000024</v>
      </c>
      <c r="D36" s="68">
        <f t="shared" si="3"/>
        <v>7569.3233380765023</v>
      </c>
      <c r="E36" s="48">
        <f t="shared" si="4"/>
        <v>13700.132738600005</v>
      </c>
      <c r="F36" s="60">
        <f t="shared" si="5"/>
        <v>89770.11976967653</v>
      </c>
      <c r="G36" s="59"/>
      <c r="H36" s="20"/>
    </row>
    <row r="37" spans="1:10" ht="13.5" thickBot="1">
      <c r="A37" s="78"/>
      <c r="B37" s="2" t="s">
        <v>6</v>
      </c>
      <c r="C37" s="40">
        <v>69423.402798750001</v>
      </c>
      <c r="D37" s="68">
        <f t="shared" si="3"/>
        <v>7671.2860092618748</v>
      </c>
      <c r="E37" s="48">
        <f t="shared" si="4"/>
        <v>13884.680559750001</v>
      </c>
      <c r="F37" s="60">
        <f t="shared" si="5"/>
        <v>90979.369367761887</v>
      </c>
      <c r="G37" s="59"/>
      <c r="H37" s="55"/>
    </row>
    <row r="38" spans="1:10" ht="13.5" thickBot="1">
      <c r="A38" s="33"/>
      <c r="B38" s="34" t="s">
        <v>7</v>
      </c>
      <c r="C38" s="42">
        <v>71428.725579749997</v>
      </c>
      <c r="D38" s="73">
        <f t="shared" si="3"/>
        <v>7892.8741765623745</v>
      </c>
      <c r="E38" s="50">
        <f>C38*20%</f>
        <v>14285.74511595</v>
      </c>
      <c r="F38" s="62">
        <f t="shared" si="5"/>
        <v>93607.344872262373</v>
      </c>
      <c r="G38" s="59"/>
      <c r="H38"/>
    </row>
    <row r="39" spans="1:10" ht="12.75" customHeight="1">
      <c r="A39" s="15"/>
      <c r="H39"/>
    </row>
    <row r="40" spans="1:10">
      <c r="A40" s="15" t="s">
        <v>59</v>
      </c>
      <c r="G40" s="59"/>
      <c r="H40"/>
      <c r="J40" s="37"/>
    </row>
    <row r="41" spans="1:10">
      <c r="A41" s="15"/>
      <c r="G41" s="59"/>
      <c r="H41" s="13"/>
      <c r="J41" s="37"/>
    </row>
    <row r="42" spans="1:10" ht="14.25">
      <c r="A42" s="24" t="s">
        <v>43</v>
      </c>
      <c r="G42" s="59"/>
      <c r="H42" s="63"/>
      <c r="J42" s="37"/>
    </row>
    <row r="43" spans="1:10" ht="33" customHeight="1">
      <c r="A43" s="163" t="s">
        <v>88</v>
      </c>
      <c r="B43" s="163"/>
      <c r="C43" s="163"/>
      <c r="D43" s="163"/>
      <c r="E43" s="98"/>
      <c r="F43" s="98"/>
      <c r="H43" s="63"/>
      <c r="J43" s="37"/>
    </row>
    <row r="44" spans="1:10" ht="12.75" customHeight="1">
      <c r="A44" s="63"/>
      <c r="B44" s="63"/>
      <c r="C44" s="63"/>
      <c r="D44" s="63"/>
      <c r="E44" s="63"/>
      <c r="F44" s="63"/>
      <c r="H44" s="63"/>
    </row>
    <row r="45" spans="1:10" ht="30.95" customHeight="1">
      <c r="A45" s="152" t="s">
        <v>1</v>
      </c>
      <c r="B45" s="152"/>
      <c r="C45" s="63"/>
      <c r="D45" s="63"/>
      <c r="E45" s="63"/>
      <c r="F45" s="63"/>
      <c r="H45" s="63"/>
    </row>
    <row r="46" spans="1:10" ht="13.5" customHeight="1">
      <c r="A46" s="63"/>
      <c r="B46" s="63"/>
      <c r="C46" s="63"/>
      <c r="D46" s="63"/>
      <c r="E46" s="63"/>
      <c r="F46" s="63"/>
      <c r="H46" s="63"/>
    </row>
    <row r="47" spans="1:10" ht="107.1" customHeight="1">
      <c r="A47" s="153" t="s">
        <v>73</v>
      </c>
      <c r="B47" s="153"/>
      <c r="C47" s="153"/>
      <c r="D47" s="153"/>
      <c r="E47" s="153"/>
      <c r="F47" s="97"/>
      <c r="G47" s="63"/>
      <c r="H47" s="4"/>
    </row>
    <row r="48" spans="1:10" ht="12.75" customHeight="1">
      <c r="A48" s="14"/>
      <c r="B48" s="9"/>
      <c r="D48" s="38"/>
      <c r="E48" s="38"/>
      <c r="F48" s="38"/>
      <c r="G48" s="38"/>
    </row>
    <row r="49" spans="1:1" ht="12.75" customHeight="1"/>
    <row r="50" spans="1:1" ht="12.75" customHeight="1"/>
    <row r="53" spans="1:1" ht="18">
      <c r="A53" s="86" t="s">
        <v>55</v>
      </c>
    </row>
    <row r="54" spans="1:1">
      <c r="A54"/>
    </row>
    <row r="55" spans="1:1" ht="63">
      <c r="A55" s="87" t="s">
        <v>56</v>
      </c>
    </row>
  </sheetData>
  <mergeCells count="8">
    <mergeCell ref="A43:D43"/>
    <mergeCell ref="A45:B45"/>
    <mergeCell ref="A47:E47"/>
    <mergeCell ref="C3:F3"/>
    <mergeCell ref="C6:C7"/>
    <mergeCell ref="D6:D7"/>
    <mergeCell ref="E6:E7"/>
    <mergeCell ref="F6:F7"/>
  </mergeCells>
  <printOptions verticalCentered="1"/>
  <pageMargins left="0.59055118110236227" right="0.39370078740157483" top="0.51181102362204722" bottom="0.51181102362204722" header="0.51181102362204722" footer="0.51181102362204722"/>
  <pageSetup paperSize="9" scale="53"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7"/>
  <sheetViews>
    <sheetView view="pageBreakPreview" zoomScale="77" zoomScaleNormal="77" zoomScaleSheetLayoutView="77" workbookViewId="0">
      <pane xSplit="3" ySplit="7" topLeftCell="D8"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42578125" bestFit="1" customWidth="1"/>
  </cols>
  <sheetData>
    <row r="1" spans="1:10" ht="18.75">
      <c r="A1" s="5" t="s">
        <v>64</v>
      </c>
      <c r="H1" s="10"/>
    </row>
    <row r="2" spans="1:10" ht="18.75" thickBot="1">
      <c r="A2" s="36" t="s">
        <v>91</v>
      </c>
      <c r="H2" s="10"/>
    </row>
    <row r="3" spans="1:10" ht="46.5" customHeight="1" thickBot="1">
      <c r="A3" s="44"/>
      <c r="B3" s="45"/>
      <c r="C3" s="154" t="s">
        <v>66</v>
      </c>
      <c r="D3" s="155"/>
      <c r="E3" s="155"/>
      <c r="F3" s="156"/>
      <c r="G3" s="64"/>
      <c r="H3" s="10"/>
    </row>
    <row r="4" spans="1:10" ht="127.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110" t="s">
        <v>22</v>
      </c>
      <c r="B6" s="117"/>
      <c r="C6" s="177" t="s">
        <v>21</v>
      </c>
      <c r="D6" s="159" t="s">
        <v>72</v>
      </c>
      <c r="E6" s="159" t="s">
        <v>47</v>
      </c>
      <c r="F6" s="161" t="s">
        <v>2</v>
      </c>
      <c r="G6" s="58"/>
      <c r="H6" s="23" t="s">
        <v>42</v>
      </c>
    </row>
    <row r="7" spans="1:10" s="4" customFormat="1" ht="42" customHeight="1" thickBot="1">
      <c r="A7" s="25"/>
      <c r="B7" s="118"/>
      <c r="C7" s="178"/>
      <c r="D7" s="160"/>
      <c r="E7" s="160"/>
      <c r="F7" s="162"/>
      <c r="G7" s="58"/>
      <c r="H7" s="102" t="s">
        <v>97</v>
      </c>
    </row>
    <row r="8" spans="1:10" s="4" customFormat="1">
      <c r="A8" s="111" t="s">
        <v>28</v>
      </c>
      <c r="B8" s="117" t="s">
        <v>3</v>
      </c>
      <c r="C8" s="136">
        <v>26608.789275190469</v>
      </c>
      <c r="D8" s="72">
        <f t="shared" ref="D8:D20" si="0">C8*0.1105</f>
        <v>2940.2712149085469</v>
      </c>
      <c r="E8" s="66">
        <f t="shared" ref="E8:E20" si="1">C8*20%</f>
        <v>5321.757855038094</v>
      </c>
      <c r="F8" s="67">
        <f>C8+D8+E8</f>
        <v>34870.818345137108</v>
      </c>
      <c r="G8" s="59"/>
      <c r="H8" s="71"/>
      <c r="J8" s="37"/>
    </row>
    <row r="9" spans="1:10" s="4" customFormat="1">
      <c r="A9" s="112"/>
      <c r="B9" s="119" t="s">
        <v>5</v>
      </c>
      <c r="C9" s="116">
        <v>27374.308886252657</v>
      </c>
      <c r="D9" s="68">
        <f t="shared" si="0"/>
        <v>3024.8611319309184</v>
      </c>
      <c r="E9" s="48">
        <f t="shared" si="1"/>
        <v>5474.8617772505313</v>
      </c>
      <c r="F9" s="60">
        <f t="shared" ref="F9:F20" si="2">C9+D9+E9</f>
        <v>35874.031795434108</v>
      </c>
      <c r="G9" s="59"/>
      <c r="H9" s="71"/>
      <c r="J9" s="37"/>
    </row>
    <row r="10" spans="1:10" s="4" customFormat="1">
      <c r="A10" s="112"/>
      <c r="B10" s="119" t="s">
        <v>6</v>
      </c>
      <c r="C10" s="116">
        <v>27766.57557868501</v>
      </c>
      <c r="D10" s="68">
        <f t="shared" si="0"/>
        <v>3068.2066014446937</v>
      </c>
      <c r="E10" s="48">
        <f t="shared" si="1"/>
        <v>5553.3151157370021</v>
      </c>
      <c r="F10" s="60">
        <f>C10+D10+E10</f>
        <v>36388.097295866704</v>
      </c>
      <c r="G10" s="59"/>
      <c r="H10" s="71"/>
      <c r="J10" s="37"/>
    </row>
    <row r="11" spans="1:10" s="4" customFormat="1" ht="12.75" customHeight="1">
      <c r="A11" s="113"/>
      <c r="B11" s="119" t="s">
        <v>7</v>
      </c>
      <c r="C11" s="116">
        <v>28568.658012713324</v>
      </c>
      <c r="D11" s="68">
        <f t="shared" si="0"/>
        <v>3156.8367104048225</v>
      </c>
      <c r="E11" s="48">
        <f t="shared" si="1"/>
        <v>5713.7316025426653</v>
      </c>
      <c r="F11" s="60">
        <f t="shared" si="2"/>
        <v>37439.226325660813</v>
      </c>
      <c r="G11" s="59"/>
      <c r="H11" s="80"/>
      <c r="J11" s="37"/>
    </row>
    <row r="12" spans="1:10" s="4" customFormat="1" ht="12.75" customHeight="1">
      <c r="A12" s="114"/>
      <c r="B12" s="119" t="s">
        <v>8</v>
      </c>
      <c r="C12" s="116">
        <v>29392.620305756496</v>
      </c>
      <c r="D12" s="68">
        <f t="shared" si="0"/>
        <v>3247.8845437860928</v>
      </c>
      <c r="E12" s="48">
        <f t="shared" si="1"/>
        <v>5878.5240611513</v>
      </c>
      <c r="F12" s="60">
        <f t="shared" si="2"/>
        <v>38519.028910693887</v>
      </c>
      <c r="G12" s="59"/>
      <c r="H12" s="20" t="s">
        <v>76</v>
      </c>
      <c r="J12" s="37"/>
    </row>
    <row r="13" spans="1:10" s="4" customFormat="1" ht="12.75" customHeight="1">
      <c r="A13" s="114"/>
      <c r="B13" s="119" t="s">
        <v>9</v>
      </c>
      <c r="C13" s="116">
        <v>30242.352053104398</v>
      </c>
      <c r="D13" s="68">
        <f t="shared" si="0"/>
        <v>3341.7799018680362</v>
      </c>
      <c r="E13" s="48">
        <f t="shared" si="1"/>
        <v>6048.4704106208801</v>
      </c>
      <c r="F13" s="60">
        <f t="shared" si="2"/>
        <v>39632.602365593317</v>
      </c>
      <c r="G13" s="59"/>
      <c r="H13" s="80"/>
      <c r="J13" s="37"/>
    </row>
    <row r="14" spans="1:10" s="4" customFormat="1" ht="12.75" customHeight="1">
      <c r="A14" s="114"/>
      <c r="B14" s="119" t="s">
        <v>10</v>
      </c>
      <c r="C14" s="116">
        <v>31119.527339313161</v>
      </c>
      <c r="D14" s="68">
        <f t="shared" si="0"/>
        <v>3438.7077709941045</v>
      </c>
      <c r="E14" s="48">
        <f t="shared" si="1"/>
        <v>6223.9054678626326</v>
      </c>
      <c r="F14" s="60">
        <f t="shared" si="2"/>
        <v>40782.1405781699</v>
      </c>
      <c r="G14" s="59"/>
      <c r="H14" s="80"/>
      <c r="J14" s="37"/>
    </row>
    <row r="15" spans="1:10" s="4" customFormat="1" ht="12.75" customHeight="1">
      <c r="A15" s="114"/>
      <c r="B15" s="119" t="s">
        <v>16</v>
      </c>
      <c r="C15" s="116">
        <v>31701.041034321956</v>
      </c>
      <c r="D15" s="68">
        <f t="shared" si="0"/>
        <v>3502.9650342925761</v>
      </c>
      <c r="E15" s="48">
        <f t="shared" si="1"/>
        <v>6340.2082068643913</v>
      </c>
      <c r="F15" s="60">
        <f t="shared" si="2"/>
        <v>41544.214275478924</v>
      </c>
      <c r="G15" s="59"/>
      <c r="H15" s="94" t="s">
        <v>77</v>
      </c>
      <c r="J15" s="37"/>
    </row>
    <row r="16" spans="1:10" s="4" customFormat="1" ht="12.75" customHeight="1">
      <c r="A16" s="114"/>
      <c r="B16" s="119" t="s">
        <v>25</v>
      </c>
      <c r="C16" s="116">
        <v>32596.105070472229</v>
      </c>
      <c r="D16" s="68">
        <f t="shared" si="0"/>
        <v>3601.8696102871813</v>
      </c>
      <c r="E16" s="48">
        <f t="shared" si="1"/>
        <v>6519.2210140944462</v>
      </c>
      <c r="F16" s="60">
        <f t="shared" si="2"/>
        <v>42717.195694853857</v>
      </c>
      <c r="G16" s="59"/>
      <c r="H16" s="81"/>
      <c r="J16" s="37"/>
    </row>
    <row r="17" spans="1:10" s="4" customFormat="1" ht="12.75" customHeight="1">
      <c r="A17" s="114"/>
      <c r="B17" s="119" t="s">
        <v>26</v>
      </c>
      <c r="C17" s="116">
        <v>33351.507149070007</v>
      </c>
      <c r="D17" s="68">
        <f t="shared" si="0"/>
        <v>3685.3415399722358</v>
      </c>
      <c r="E17" s="48">
        <f t="shared" si="1"/>
        <v>6670.3014298140015</v>
      </c>
      <c r="F17" s="60">
        <f t="shared" si="2"/>
        <v>43707.150118856247</v>
      </c>
      <c r="G17" s="59"/>
      <c r="H17" s="17" t="s">
        <v>36</v>
      </c>
      <c r="J17" s="37"/>
    </row>
    <row r="18" spans="1:10" s="4" customFormat="1" ht="12.75" customHeight="1">
      <c r="A18" s="114"/>
      <c r="B18" s="119" t="s">
        <v>27</v>
      </c>
      <c r="C18" s="116">
        <v>33966.618115155004</v>
      </c>
      <c r="D18" s="68">
        <f t="shared" si="0"/>
        <v>3753.3113017246278</v>
      </c>
      <c r="E18" s="48">
        <f t="shared" si="1"/>
        <v>6793.3236230310013</v>
      </c>
      <c r="F18" s="60">
        <f t="shared" si="2"/>
        <v>44513.253039910633</v>
      </c>
      <c r="G18" s="59"/>
      <c r="H18" s="80"/>
      <c r="J18" s="37"/>
    </row>
    <row r="19" spans="1:10" s="4" customFormat="1" ht="12.75" customHeight="1">
      <c r="A19" s="114"/>
      <c r="B19" s="119" t="s">
        <v>29</v>
      </c>
      <c r="C19" s="116">
        <v>34930.044929504998</v>
      </c>
      <c r="D19" s="68">
        <f t="shared" si="0"/>
        <v>3859.7699647103022</v>
      </c>
      <c r="E19" s="48">
        <f t="shared" si="1"/>
        <v>6986.0089859010004</v>
      </c>
      <c r="F19" s="60">
        <f t="shared" si="2"/>
        <v>45775.823880116295</v>
      </c>
      <c r="G19" s="59"/>
      <c r="H19" s="75"/>
      <c r="J19" s="37"/>
    </row>
    <row r="20" spans="1:10" s="100" customFormat="1" ht="19.5" customHeight="1" thickBot="1">
      <c r="A20" s="115"/>
      <c r="B20" s="120" t="s">
        <v>30</v>
      </c>
      <c r="C20" s="137">
        <v>35922.056935050008</v>
      </c>
      <c r="D20" s="133">
        <f t="shared" si="0"/>
        <v>3969.3872913230261</v>
      </c>
      <c r="E20" s="134">
        <f t="shared" si="1"/>
        <v>7184.4113870100018</v>
      </c>
      <c r="F20" s="135">
        <f t="shared" si="2"/>
        <v>47075.855613383035</v>
      </c>
      <c r="G20" s="99"/>
      <c r="H20" s="105"/>
      <c r="J20" s="37"/>
    </row>
    <row r="21" spans="1:10" s="4" customFormat="1" ht="12.75" customHeight="1" thickBot="1">
      <c r="A21" s="30" t="s">
        <v>90</v>
      </c>
      <c r="G21" s="59"/>
      <c r="H21" s="106"/>
      <c r="J21" s="37"/>
    </row>
    <row r="22" spans="1:10" s="4" customFormat="1" ht="12.75" customHeight="1">
      <c r="A22" s="130" t="s">
        <v>86</v>
      </c>
      <c r="B22" s="6" t="s">
        <v>3</v>
      </c>
      <c r="C22" s="65">
        <v>38631.657900354759</v>
      </c>
      <c r="D22" s="72">
        <f>C22*0.1105</f>
        <v>4268.7981979892011</v>
      </c>
      <c r="E22" s="66">
        <f>C22*20%</f>
        <v>7726.3315800709524</v>
      </c>
      <c r="F22" s="67">
        <f>C22+D22+E22</f>
        <v>50626.787678414912</v>
      </c>
      <c r="G22" s="59"/>
      <c r="H22" s="80"/>
      <c r="J22" s="37"/>
    </row>
    <row r="23" spans="1:10" s="100" customFormat="1" ht="26.25" customHeight="1">
      <c r="A23" s="122"/>
      <c r="B23" s="123" t="s">
        <v>5</v>
      </c>
      <c r="C23" s="124">
        <v>39185.744671969507</v>
      </c>
      <c r="D23" s="125">
        <f t="shared" ref="D23:D40" si="3">C23*0.1105</f>
        <v>4330.0247862526303</v>
      </c>
      <c r="E23" s="126">
        <f t="shared" ref="E23:E39" si="4">C23*20%</f>
        <v>7837.148934393902</v>
      </c>
      <c r="F23" s="127">
        <f t="shared" ref="F23:F40" si="5">C23+D23+E23</f>
        <v>51352.91839261604</v>
      </c>
      <c r="G23" s="99"/>
      <c r="H23" s="103" t="s">
        <v>80</v>
      </c>
      <c r="J23" s="37"/>
    </row>
    <row r="24" spans="1:10" s="4" customFormat="1" ht="12.75" customHeight="1">
      <c r="A24" s="31"/>
      <c r="B24" s="2" t="s">
        <v>6</v>
      </c>
      <c r="C24" s="40">
        <v>41025.042918750005</v>
      </c>
      <c r="D24" s="68">
        <f t="shared" si="3"/>
        <v>4533.2672425218752</v>
      </c>
      <c r="E24" s="48">
        <f t="shared" si="4"/>
        <v>8205.008583750001</v>
      </c>
      <c r="F24" s="60">
        <f t="shared" si="5"/>
        <v>53763.318745021883</v>
      </c>
      <c r="G24" s="59"/>
      <c r="H24" s="80"/>
      <c r="J24" s="37"/>
    </row>
    <row r="25" spans="1:10" s="4" customFormat="1" ht="12.75" customHeight="1">
      <c r="A25" s="95"/>
      <c r="B25" s="2" t="s">
        <v>7</v>
      </c>
      <c r="C25" s="40">
        <v>42200.211890099999</v>
      </c>
      <c r="D25" s="68">
        <f t="shared" si="3"/>
        <v>4663.1234138560503</v>
      </c>
      <c r="E25" s="48">
        <f t="shared" si="4"/>
        <v>8440.0423780199999</v>
      </c>
      <c r="F25" s="60">
        <f t="shared" si="5"/>
        <v>55303.377681976046</v>
      </c>
      <c r="G25" s="59"/>
      <c r="H25" s="94" t="s">
        <v>78</v>
      </c>
      <c r="J25" s="37"/>
    </row>
    <row r="26" spans="1:10" ht="12" customHeight="1">
      <c r="A26" s="78"/>
      <c r="B26" s="2" t="s">
        <v>8</v>
      </c>
      <c r="C26" s="40">
        <v>43410.318317354999</v>
      </c>
      <c r="D26" s="68">
        <f t="shared" si="3"/>
        <v>4796.8401740677273</v>
      </c>
      <c r="E26" s="48">
        <f t="shared" si="4"/>
        <v>8682.0636634710008</v>
      </c>
      <c r="F26" s="60">
        <f t="shared" si="5"/>
        <v>56889.22215489373</v>
      </c>
      <c r="G26" s="59"/>
      <c r="H26" s="80"/>
      <c r="J26" s="37"/>
    </row>
    <row r="27" spans="1:10" ht="12" customHeight="1">
      <c r="A27" s="78"/>
      <c r="B27" s="2" t="s">
        <v>9</v>
      </c>
      <c r="C27" s="40">
        <v>44657.479622085011</v>
      </c>
      <c r="D27" s="68">
        <f t="shared" si="3"/>
        <v>4934.6514982403942</v>
      </c>
      <c r="E27" s="48">
        <f t="shared" si="4"/>
        <v>8931.4959244170022</v>
      </c>
      <c r="F27" s="60">
        <f t="shared" si="5"/>
        <v>58523.62704474241</v>
      </c>
      <c r="G27" s="59"/>
      <c r="H27" s="164" t="s">
        <v>89</v>
      </c>
      <c r="J27" s="37"/>
    </row>
    <row r="28" spans="1:10" ht="12" customHeight="1">
      <c r="A28" s="78"/>
      <c r="B28" s="2"/>
      <c r="C28" s="40"/>
      <c r="D28" s="68"/>
      <c r="E28" s="48"/>
      <c r="F28" s="60"/>
      <c r="G28" s="59"/>
      <c r="H28" s="164"/>
      <c r="J28" s="37"/>
    </row>
    <row r="29" spans="1:10" ht="16.5" customHeight="1">
      <c r="A29" s="131" t="s">
        <v>87</v>
      </c>
      <c r="B29" s="2" t="s">
        <v>3</v>
      </c>
      <c r="C29" s="40">
        <v>45941.695804290001</v>
      </c>
      <c r="D29" s="68">
        <f t="shared" si="3"/>
        <v>5076.5573863740447</v>
      </c>
      <c r="E29" s="48">
        <f t="shared" si="4"/>
        <v>9188.3391608580005</v>
      </c>
      <c r="F29" s="60">
        <f t="shared" si="5"/>
        <v>60206.592351522042</v>
      </c>
      <c r="G29" s="59"/>
      <c r="H29" s="164"/>
      <c r="J29" s="37"/>
    </row>
    <row r="30" spans="1:10">
      <c r="B30" s="2" t="s">
        <v>5</v>
      </c>
      <c r="C30" s="40">
        <v>47264.139738255006</v>
      </c>
      <c r="D30" s="68">
        <f t="shared" si="3"/>
        <v>5222.6874410771779</v>
      </c>
      <c r="E30" s="48">
        <f t="shared" si="4"/>
        <v>9452.8279476510015</v>
      </c>
      <c r="F30" s="60">
        <f t="shared" si="5"/>
        <v>61939.655126983183</v>
      </c>
      <c r="G30" s="59"/>
      <c r="H30" s="104"/>
      <c r="J30" s="37"/>
    </row>
    <row r="31" spans="1:10">
      <c r="A31" s="32"/>
      <c r="B31" s="2" t="s">
        <v>6</v>
      </c>
      <c r="C31" s="40">
        <v>48626.586355050007</v>
      </c>
      <c r="D31" s="68">
        <f t="shared" si="3"/>
        <v>5373.2377922330261</v>
      </c>
      <c r="E31" s="48">
        <f t="shared" si="4"/>
        <v>9725.3172710100025</v>
      </c>
      <c r="F31" s="60">
        <f t="shared" si="5"/>
        <v>63725.141418293038</v>
      </c>
      <c r="G31" s="59"/>
      <c r="H31" s="35" t="s">
        <v>44</v>
      </c>
      <c r="J31" s="37"/>
    </row>
    <row r="32" spans="1:10" ht="13.5" thickBot="1">
      <c r="A32" s="32"/>
      <c r="B32" s="8" t="s">
        <v>7</v>
      </c>
      <c r="C32" s="42">
        <v>50029.378145175011</v>
      </c>
      <c r="D32" s="73">
        <f t="shared" si="3"/>
        <v>5528.2462850418387</v>
      </c>
      <c r="E32" s="50">
        <f t="shared" si="4"/>
        <v>10005.875629035003</v>
      </c>
      <c r="F32" s="62">
        <f t="shared" si="5"/>
        <v>65563.500059251848</v>
      </c>
      <c r="G32" s="59"/>
      <c r="H32" s="107"/>
      <c r="J32" s="37"/>
    </row>
    <row r="33" spans="1:10">
      <c r="A33" s="30" t="s">
        <v>12</v>
      </c>
      <c r="B33" s="2" t="s">
        <v>3</v>
      </c>
      <c r="C33" s="65">
        <v>55810.997742060012</v>
      </c>
      <c r="D33" s="72">
        <f t="shared" si="3"/>
        <v>6167.1152504976317</v>
      </c>
      <c r="E33" s="66">
        <f t="shared" si="4"/>
        <v>11162.199548412003</v>
      </c>
      <c r="F33" s="67">
        <f t="shared" si="5"/>
        <v>73140.312540969651</v>
      </c>
      <c r="G33" s="59"/>
      <c r="H33" s="108" t="s">
        <v>82</v>
      </c>
      <c r="J33" s="37"/>
    </row>
    <row r="34" spans="1:10">
      <c r="A34" s="78"/>
      <c r="B34" s="2" t="s">
        <v>5</v>
      </c>
      <c r="C34" s="40">
        <v>57429.766532324997</v>
      </c>
      <c r="D34" s="68">
        <f t="shared" si="3"/>
        <v>6345.9892018219125</v>
      </c>
      <c r="E34" s="48">
        <f t="shared" si="4"/>
        <v>11485.953306465</v>
      </c>
      <c r="F34" s="60">
        <f t="shared" si="5"/>
        <v>75261.70904061191</v>
      </c>
      <c r="G34" s="59"/>
      <c r="H34" s="20" t="s">
        <v>83</v>
      </c>
      <c r="J34" s="37"/>
    </row>
    <row r="35" spans="1:10" ht="15.75" customHeight="1">
      <c r="A35" s="32"/>
      <c r="B35" s="2" t="s">
        <v>6</v>
      </c>
      <c r="C35" s="40">
        <v>59097.236018700001</v>
      </c>
      <c r="D35" s="68">
        <f t="shared" si="3"/>
        <v>6530.24458006635</v>
      </c>
      <c r="E35" s="48">
        <f t="shared" si="4"/>
        <v>11819.447203740001</v>
      </c>
      <c r="F35" s="60">
        <f t="shared" si="5"/>
        <v>77446.927802506354</v>
      </c>
      <c r="G35" s="59"/>
      <c r="H35" s="164" t="s">
        <v>84</v>
      </c>
      <c r="J35" s="37"/>
    </row>
    <row r="36" spans="1:10" ht="13.5" thickBot="1">
      <c r="A36" s="32"/>
      <c r="B36" s="2" t="s">
        <v>7</v>
      </c>
      <c r="C36" s="42">
        <v>60814.464911969997</v>
      </c>
      <c r="D36" s="73">
        <f t="shared" si="3"/>
        <v>6719.9983727726849</v>
      </c>
      <c r="E36" s="50">
        <f t="shared" si="4"/>
        <v>12162.892982394</v>
      </c>
      <c r="F36" s="62">
        <f t="shared" si="5"/>
        <v>79697.356267136682</v>
      </c>
      <c r="G36" s="59"/>
      <c r="H36" s="165"/>
      <c r="J36" s="37"/>
    </row>
    <row r="37" spans="1:10" ht="12.95" customHeight="1">
      <c r="A37" s="30" t="s">
        <v>14</v>
      </c>
      <c r="B37" s="6" t="s">
        <v>3</v>
      </c>
      <c r="C37" s="65">
        <v>67889.829088125</v>
      </c>
      <c r="D37" s="72">
        <f t="shared" si="3"/>
        <v>7501.8261142378124</v>
      </c>
      <c r="E37" s="66">
        <f t="shared" si="4"/>
        <v>13577.965817625001</v>
      </c>
      <c r="F37" s="67">
        <f t="shared" si="5"/>
        <v>88969.621019987826</v>
      </c>
      <c r="G37" s="59"/>
      <c r="H37" s="108"/>
      <c r="J37" s="37"/>
    </row>
    <row r="38" spans="1:10">
      <c r="A38" s="78"/>
      <c r="B38" s="2" t="s">
        <v>5</v>
      </c>
      <c r="C38" s="40">
        <v>69870.676966860032</v>
      </c>
      <c r="D38" s="68">
        <f t="shared" si="3"/>
        <v>7720.709804838034</v>
      </c>
      <c r="E38" s="48">
        <f t="shared" si="4"/>
        <v>13974.135393372007</v>
      </c>
      <c r="F38" s="60">
        <f t="shared" si="5"/>
        <v>91565.52216507007</v>
      </c>
      <c r="G38" s="59"/>
      <c r="H38" s="166" t="s">
        <v>85</v>
      </c>
      <c r="J38" s="37"/>
    </row>
    <row r="39" spans="1:10" ht="14.25" customHeight="1">
      <c r="A39" s="78"/>
      <c r="B39" s="2" t="s">
        <v>6</v>
      </c>
      <c r="C39" s="40">
        <v>70811.870854724999</v>
      </c>
      <c r="D39" s="68">
        <f t="shared" si="3"/>
        <v>7824.7117294471127</v>
      </c>
      <c r="E39" s="48">
        <f t="shared" si="4"/>
        <v>14162.374170945001</v>
      </c>
      <c r="F39" s="60">
        <f t="shared" si="5"/>
        <v>92798.956755117106</v>
      </c>
      <c r="G39" s="59"/>
      <c r="H39" s="166"/>
      <c r="J39" s="37"/>
    </row>
    <row r="40" spans="1:10" ht="12.75" customHeight="1" thickBot="1">
      <c r="A40" s="33"/>
      <c r="B40" s="34" t="s">
        <v>7</v>
      </c>
      <c r="C40" s="42">
        <v>72857.300091344994</v>
      </c>
      <c r="D40" s="73">
        <f t="shared" si="3"/>
        <v>8050.7316600936219</v>
      </c>
      <c r="E40" s="50">
        <f>C40*20%</f>
        <v>14571.460018268999</v>
      </c>
      <c r="F40" s="62">
        <f t="shared" si="5"/>
        <v>95479.491769707616</v>
      </c>
      <c r="G40" s="59"/>
      <c r="H40" s="109"/>
      <c r="J40" s="37"/>
    </row>
    <row r="41" spans="1:10" ht="12.95" customHeight="1">
      <c r="A41" s="15"/>
      <c r="G41" s="59"/>
      <c r="H41"/>
      <c r="J41" s="37"/>
    </row>
    <row r="42" spans="1:10" ht="111.75" customHeight="1">
      <c r="A42" s="176" t="s">
        <v>92</v>
      </c>
      <c r="B42" s="176"/>
      <c r="C42" s="176"/>
      <c r="D42" s="176"/>
      <c r="E42" s="176"/>
      <c r="F42" s="176"/>
      <c r="G42" s="176"/>
      <c r="H42" s="176"/>
      <c r="J42" s="37"/>
    </row>
    <row r="43" spans="1:10">
      <c r="A43" s="15"/>
      <c r="G43" s="59"/>
      <c r="H43" s="13"/>
      <c r="J43" s="37"/>
    </row>
    <row r="44" spans="1:10" ht="15" thickBot="1">
      <c r="A44" s="24" t="s">
        <v>43</v>
      </c>
      <c r="G44" s="59"/>
      <c r="H44" s="63"/>
      <c r="J44" s="37"/>
    </row>
    <row r="45" spans="1:10" s="121" customFormat="1" ht="24.75" customHeight="1">
      <c r="A45" s="173" t="s">
        <v>88</v>
      </c>
      <c r="B45" s="174"/>
      <c r="C45" s="174"/>
      <c r="D45" s="174"/>
      <c r="E45" s="174"/>
      <c r="F45" s="174"/>
      <c r="G45" s="174"/>
      <c r="H45" s="175"/>
      <c r="J45" s="101"/>
    </row>
    <row r="46" spans="1:10" ht="12.75" customHeight="1">
      <c r="A46" s="128"/>
      <c r="B46" s="63"/>
      <c r="C46" s="63"/>
      <c r="D46" s="63"/>
      <c r="E46" s="63"/>
      <c r="F46" s="63"/>
      <c r="H46" s="129"/>
    </row>
    <row r="47" spans="1:10" ht="18.75" customHeight="1">
      <c r="A47" s="170" t="s">
        <v>1</v>
      </c>
      <c r="B47" s="171"/>
      <c r="C47" s="171"/>
      <c r="D47" s="171"/>
      <c r="E47" s="171"/>
      <c r="F47" s="171"/>
      <c r="G47" s="171"/>
      <c r="H47" s="172"/>
    </row>
    <row r="48" spans="1:10" ht="13.5" customHeight="1">
      <c r="A48" s="128"/>
      <c r="B48" s="63"/>
      <c r="C48" s="63"/>
      <c r="D48" s="63"/>
      <c r="E48" s="63"/>
      <c r="F48" s="63"/>
      <c r="H48" s="129"/>
    </row>
    <row r="49" spans="1:8" ht="57" customHeight="1" thickBot="1">
      <c r="A49" s="167" t="s">
        <v>98</v>
      </c>
      <c r="B49" s="168"/>
      <c r="C49" s="168"/>
      <c r="D49" s="168"/>
      <c r="E49" s="168"/>
      <c r="F49" s="168"/>
      <c r="G49" s="168"/>
      <c r="H49" s="169"/>
    </row>
    <row r="50" spans="1:8" s="12" customFormat="1" ht="15" customHeight="1">
      <c r="A50" s="14"/>
      <c r="B50" s="9"/>
      <c r="C50" s="38"/>
      <c r="D50" s="38"/>
      <c r="E50" s="38"/>
      <c r="F50" s="38"/>
      <c r="G50" s="63"/>
    </row>
    <row r="51" spans="1:8" ht="12.75" customHeight="1">
      <c r="G51" s="63"/>
    </row>
    <row r="52" spans="1:8" ht="12.75" customHeight="1">
      <c r="G52" s="63"/>
    </row>
    <row r="53" spans="1:8" ht="42.75" customHeight="1">
      <c r="G53" s="63"/>
    </row>
    <row r="54" spans="1:8" ht="12.75" customHeight="1">
      <c r="G54" s="38"/>
    </row>
    <row r="55" spans="1:8" ht="12.75" customHeight="1">
      <c r="A55" s="86"/>
    </row>
    <row r="56" spans="1:8" ht="12.75" customHeight="1">
      <c r="A56"/>
    </row>
    <row r="57" spans="1:8">
      <c r="A57" s="87"/>
    </row>
  </sheetData>
  <mergeCells count="12">
    <mergeCell ref="C3:F3"/>
    <mergeCell ref="C6:C7"/>
    <mergeCell ref="D6:D7"/>
    <mergeCell ref="E6:E7"/>
    <mergeCell ref="F6:F7"/>
    <mergeCell ref="H35:H36"/>
    <mergeCell ref="H38:H39"/>
    <mergeCell ref="H27:H29"/>
    <mergeCell ref="A49:H49"/>
    <mergeCell ref="A47:H47"/>
    <mergeCell ref="A45:H45"/>
    <mergeCell ref="A42:H42"/>
  </mergeCells>
  <printOptions verticalCentered="1"/>
  <pageMargins left="0.59055118110236227" right="0.39370078740157483" top="0.51181102362204722" bottom="0.51181102362204722" header="0.51181102362204722" footer="0.51181102362204722"/>
  <pageSetup paperSize="9" scale="51" orientation="landscape" r:id="rId1"/>
  <headerFooter alignWithMargins="0"/>
  <rowBreaks count="1" manualBreakCount="1">
    <brk id="50"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D0ED9-5B79-4817-B11A-3F121B14EBBA}">
  <dimension ref="A1:XFD58"/>
  <sheetViews>
    <sheetView view="pageBreakPreview" zoomScale="77" zoomScaleNormal="77" zoomScaleSheetLayoutView="77" workbookViewId="0">
      <pane xSplit="3" ySplit="7" topLeftCell="D8"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42578125" bestFit="1" customWidth="1"/>
  </cols>
  <sheetData>
    <row r="1" spans="1:10" ht="18.75">
      <c r="A1" s="5" t="s">
        <v>64</v>
      </c>
      <c r="H1" s="10"/>
    </row>
    <row r="2" spans="1:10" ht="18.75" thickBot="1">
      <c r="A2" s="36" t="s">
        <v>94</v>
      </c>
      <c r="H2" s="10"/>
    </row>
    <row r="3" spans="1:10" ht="46.5" customHeight="1" thickBot="1">
      <c r="A3" s="44"/>
      <c r="B3" s="45"/>
      <c r="C3" s="154" t="s">
        <v>93</v>
      </c>
      <c r="D3" s="155"/>
      <c r="E3" s="155"/>
      <c r="F3" s="156"/>
      <c r="G3" s="64"/>
      <c r="H3" s="10"/>
    </row>
    <row r="4" spans="1:10" ht="127.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110" t="s">
        <v>22</v>
      </c>
      <c r="B6" s="117"/>
      <c r="C6" s="177" t="s">
        <v>21</v>
      </c>
      <c r="D6" s="159" t="s">
        <v>72</v>
      </c>
      <c r="E6" s="159" t="s">
        <v>47</v>
      </c>
      <c r="F6" s="161" t="s">
        <v>2</v>
      </c>
      <c r="G6" s="58"/>
      <c r="H6" s="23" t="s">
        <v>42</v>
      </c>
    </row>
    <row r="7" spans="1:10" s="4" customFormat="1" ht="42" customHeight="1" thickBot="1">
      <c r="A7" s="25"/>
      <c r="B7" s="118"/>
      <c r="C7" s="178"/>
      <c r="D7" s="160"/>
      <c r="E7" s="160"/>
      <c r="F7" s="162"/>
      <c r="G7" s="58"/>
      <c r="H7" s="102" t="s">
        <v>97</v>
      </c>
    </row>
    <row r="8" spans="1:10" s="4" customFormat="1">
      <c r="A8" s="111" t="s">
        <v>28</v>
      </c>
      <c r="B8" s="119" t="s">
        <v>3</v>
      </c>
      <c r="C8" s="136">
        <f>'Scales 1.10.20'!C8+500</f>
        <v>27108.789275190469</v>
      </c>
      <c r="D8" s="72">
        <f t="shared" ref="D8:D20" si="0">C8*0.1105</f>
        <v>2995.5212149085469</v>
      </c>
      <c r="E8" s="66">
        <f t="shared" ref="E8:E20" si="1">C8*20%</f>
        <v>5421.757855038094</v>
      </c>
      <c r="F8" s="67">
        <f>C8+D8+E8</f>
        <v>35526.068345137108</v>
      </c>
      <c r="G8" s="59"/>
      <c r="H8" s="71"/>
      <c r="J8" s="37"/>
    </row>
    <row r="9" spans="1:10" s="4" customFormat="1">
      <c r="A9" s="112"/>
      <c r="B9" s="119" t="s">
        <v>5</v>
      </c>
      <c r="C9" s="116">
        <f>'Scales 1.10.20'!C9+500</f>
        <v>27874.308886252657</v>
      </c>
      <c r="D9" s="68">
        <f t="shared" si="0"/>
        <v>3080.1111319309184</v>
      </c>
      <c r="E9" s="48">
        <f t="shared" si="1"/>
        <v>5574.8617772505313</v>
      </c>
      <c r="F9" s="60">
        <f t="shared" ref="F9:F20" si="2">C9+D9+E9</f>
        <v>36529.281795434108</v>
      </c>
      <c r="G9" s="59"/>
      <c r="H9" s="71"/>
      <c r="J9" s="37"/>
    </row>
    <row r="10" spans="1:10" s="4" customFormat="1">
      <c r="A10" s="112"/>
      <c r="B10" s="119" t="s">
        <v>6</v>
      </c>
      <c r="C10" s="116">
        <f>'Scales 1.10.20'!C10+500</f>
        <v>28266.57557868501</v>
      </c>
      <c r="D10" s="68">
        <f t="shared" si="0"/>
        <v>3123.4566014446937</v>
      </c>
      <c r="E10" s="48">
        <f t="shared" si="1"/>
        <v>5653.3151157370021</v>
      </c>
      <c r="F10" s="60">
        <f>C10+D10+E10</f>
        <v>37043.347295866704</v>
      </c>
      <c r="G10" s="59"/>
      <c r="H10" s="71"/>
      <c r="J10" s="37"/>
    </row>
    <row r="11" spans="1:10" s="4" customFormat="1" ht="12.75" customHeight="1">
      <c r="A11" s="113"/>
      <c r="B11" s="119" t="s">
        <v>7</v>
      </c>
      <c r="C11" s="116">
        <f>'Scales 1.10.20'!C11+500</f>
        <v>29068.658012713324</v>
      </c>
      <c r="D11" s="68">
        <f t="shared" si="0"/>
        <v>3212.0867104048225</v>
      </c>
      <c r="E11" s="48">
        <f t="shared" si="1"/>
        <v>5813.7316025426653</v>
      </c>
      <c r="F11" s="60">
        <f t="shared" si="2"/>
        <v>38094.476325660813</v>
      </c>
      <c r="G11" s="59"/>
      <c r="H11" s="80"/>
      <c r="J11" s="37"/>
    </row>
    <row r="12" spans="1:10" s="4" customFormat="1" ht="12.75" customHeight="1">
      <c r="A12" s="114"/>
      <c r="B12" s="119" t="s">
        <v>8</v>
      </c>
      <c r="C12" s="116">
        <f>'Scales 1.10.20'!C12+500</f>
        <v>29892.620305756496</v>
      </c>
      <c r="D12" s="68">
        <f t="shared" si="0"/>
        <v>3303.1345437860928</v>
      </c>
      <c r="E12" s="48">
        <f t="shared" si="1"/>
        <v>5978.5240611513</v>
      </c>
      <c r="F12" s="60">
        <f t="shared" si="2"/>
        <v>39174.278910693887</v>
      </c>
      <c r="G12" s="59"/>
      <c r="H12" s="20" t="s">
        <v>76</v>
      </c>
      <c r="J12" s="37"/>
    </row>
    <row r="13" spans="1:10" s="4" customFormat="1" ht="12.75" customHeight="1">
      <c r="A13" s="114"/>
      <c r="B13" s="119" t="s">
        <v>9</v>
      </c>
      <c r="C13" s="116">
        <f>'Scales 1.10.20'!C13+500</f>
        <v>30742.352053104398</v>
      </c>
      <c r="D13" s="68">
        <f t="shared" si="0"/>
        <v>3397.0299018680362</v>
      </c>
      <c r="E13" s="48">
        <f t="shared" si="1"/>
        <v>6148.4704106208801</v>
      </c>
      <c r="F13" s="60">
        <f t="shared" si="2"/>
        <v>40287.852365593317</v>
      </c>
      <c r="G13" s="59"/>
      <c r="H13" s="80"/>
      <c r="J13" s="37"/>
    </row>
    <row r="14" spans="1:10" s="4" customFormat="1" ht="12.75" customHeight="1">
      <c r="A14" s="114"/>
      <c r="B14" s="119" t="s">
        <v>10</v>
      </c>
      <c r="C14" s="116">
        <f>'Scales 1.10.20'!C14+500</f>
        <v>31619.527339313161</v>
      </c>
      <c r="D14" s="68">
        <f t="shared" si="0"/>
        <v>3493.9577709941045</v>
      </c>
      <c r="E14" s="48">
        <f t="shared" si="1"/>
        <v>6323.9054678626326</v>
      </c>
      <c r="F14" s="60">
        <f t="shared" si="2"/>
        <v>41437.3905781699</v>
      </c>
      <c r="G14" s="59"/>
      <c r="H14" s="80"/>
      <c r="J14" s="37"/>
    </row>
    <row r="15" spans="1:10" s="4" customFormat="1" ht="12.75" customHeight="1">
      <c r="A15" s="114"/>
      <c r="B15" s="119" t="s">
        <v>16</v>
      </c>
      <c r="C15" s="116">
        <f>'Scales 1.10.20'!C15+500</f>
        <v>32201.041034321956</v>
      </c>
      <c r="D15" s="68">
        <f t="shared" si="0"/>
        <v>3558.2150342925761</v>
      </c>
      <c r="E15" s="48">
        <f t="shared" si="1"/>
        <v>6440.2082068643913</v>
      </c>
      <c r="F15" s="60">
        <f t="shared" si="2"/>
        <v>42199.464275478924</v>
      </c>
      <c r="G15" s="59"/>
      <c r="H15" s="94" t="s">
        <v>77</v>
      </c>
      <c r="J15" s="37"/>
    </row>
    <row r="16" spans="1:10" s="4" customFormat="1" ht="12.75" customHeight="1">
      <c r="A16" s="114"/>
      <c r="B16" s="119" t="s">
        <v>25</v>
      </c>
      <c r="C16" s="116">
        <f>'Scales 1.10.20'!C16+500</f>
        <v>33096.105070472229</v>
      </c>
      <c r="D16" s="68">
        <f t="shared" si="0"/>
        <v>3657.1196102871813</v>
      </c>
      <c r="E16" s="48">
        <f t="shared" si="1"/>
        <v>6619.2210140944462</v>
      </c>
      <c r="F16" s="60">
        <f t="shared" si="2"/>
        <v>43372.445694853857</v>
      </c>
      <c r="G16" s="59"/>
      <c r="H16" s="81"/>
      <c r="J16" s="37"/>
    </row>
    <row r="17" spans="1:10" s="4" customFormat="1" ht="12.75" customHeight="1">
      <c r="A17" s="114"/>
      <c r="B17" s="119" t="s">
        <v>26</v>
      </c>
      <c r="C17" s="116">
        <f>'Scales 1.10.20'!C17+500</f>
        <v>33851.507149070007</v>
      </c>
      <c r="D17" s="68">
        <f t="shared" si="0"/>
        <v>3740.5915399722358</v>
      </c>
      <c r="E17" s="48">
        <f t="shared" si="1"/>
        <v>6770.3014298140015</v>
      </c>
      <c r="F17" s="60">
        <f t="shared" si="2"/>
        <v>44362.400118856247</v>
      </c>
      <c r="G17" s="59"/>
      <c r="H17" s="17" t="s">
        <v>36</v>
      </c>
      <c r="J17" s="37"/>
    </row>
    <row r="18" spans="1:10" s="4" customFormat="1" ht="12.75" customHeight="1">
      <c r="A18" s="114"/>
      <c r="B18" s="119" t="s">
        <v>27</v>
      </c>
      <c r="C18" s="116">
        <f>'Scales 1.10.20'!C18+500</f>
        <v>34466.618115155004</v>
      </c>
      <c r="D18" s="68">
        <f t="shared" si="0"/>
        <v>3808.5613017246278</v>
      </c>
      <c r="E18" s="48">
        <f t="shared" si="1"/>
        <v>6893.3236230310013</v>
      </c>
      <c r="F18" s="60">
        <f t="shared" si="2"/>
        <v>45168.503039910633</v>
      </c>
      <c r="G18" s="59"/>
      <c r="H18" s="80"/>
      <c r="J18" s="37"/>
    </row>
    <row r="19" spans="1:10" s="4" customFormat="1" ht="12.75" customHeight="1">
      <c r="A19" s="114"/>
      <c r="B19" s="119" t="s">
        <v>29</v>
      </c>
      <c r="C19" s="116">
        <f>'Scales 1.10.20'!C19+500</f>
        <v>35430.044929504998</v>
      </c>
      <c r="D19" s="68">
        <f t="shared" si="0"/>
        <v>3915.0199647103022</v>
      </c>
      <c r="E19" s="48">
        <f t="shared" si="1"/>
        <v>7086.0089859010004</v>
      </c>
      <c r="F19" s="60">
        <f t="shared" si="2"/>
        <v>46431.073880116295</v>
      </c>
      <c r="G19" s="59"/>
      <c r="H19" s="75"/>
      <c r="J19" s="37"/>
    </row>
    <row r="20" spans="1:10" s="100" customFormat="1" ht="19.5" customHeight="1" thickBot="1">
      <c r="A20" s="115"/>
      <c r="B20" s="120" t="s">
        <v>30</v>
      </c>
      <c r="C20" s="137">
        <f>'Scales 1.10.20'!C20+500</f>
        <v>36422.056935050008</v>
      </c>
      <c r="D20" s="133">
        <f t="shared" si="0"/>
        <v>4024.6372913230261</v>
      </c>
      <c r="E20" s="134">
        <f t="shared" si="1"/>
        <v>7284.4113870100018</v>
      </c>
      <c r="F20" s="135">
        <f t="shared" si="2"/>
        <v>47731.105613383035</v>
      </c>
      <c r="G20" s="99"/>
      <c r="H20" s="105"/>
      <c r="J20" s="37"/>
    </row>
    <row r="21" spans="1:10" s="4" customFormat="1" ht="12.75" customHeight="1" thickBot="1">
      <c r="A21" s="30" t="s">
        <v>90</v>
      </c>
      <c r="G21" s="59"/>
      <c r="H21" s="106"/>
      <c r="J21" s="37"/>
    </row>
    <row r="22" spans="1:10" s="4" customFormat="1" ht="12.75" customHeight="1">
      <c r="A22" s="130" t="s">
        <v>86</v>
      </c>
      <c r="B22" s="6" t="s">
        <v>3</v>
      </c>
      <c r="C22" s="65">
        <f>'Scales 1.10.20'!C22+500</f>
        <v>39131.657900354759</v>
      </c>
      <c r="D22" s="72">
        <f>C22*0.1105</f>
        <v>4324.0481979892011</v>
      </c>
      <c r="E22" s="66">
        <f>C22*20%</f>
        <v>7826.3315800709524</v>
      </c>
      <c r="F22" s="67">
        <f>C22+D22+E22</f>
        <v>51282.037678414912</v>
      </c>
      <c r="G22" s="59"/>
      <c r="H22" s="80"/>
      <c r="J22" s="37"/>
    </row>
    <row r="23" spans="1:10" s="100" customFormat="1" ht="26.25" customHeight="1">
      <c r="A23" s="122"/>
      <c r="B23" s="123" t="s">
        <v>5</v>
      </c>
      <c r="C23" s="124">
        <f>'Scales 1.10.20'!C23+500</f>
        <v>39685.744671969507</v>
      </c>
      <c r="D23" s="125">
        <f t="shared" ref="D23:D40" si="3">C23*0.1105</f>
        <v>4385.2747862526303</v>
      </c>
      <c r="E23" s="126">
        <f t="shared" ref="E23:E39" si="4">C23*20%</f>
        <v>7937.148934393902</v>
      </c>
      <c r="F23" s="127">
        <f t="shared" ref="F23:F40" si="5">C23+D23+E23</f>
        <v>52008.16839261604</v>
      </c>
      <c r="G23" s="99"/>
      <c r="H23" s="103" t="s">
        <v>80</v>
      </c>
      <c r="J23" s="37"/>
    </row>
    <row r="24" spans="1:10" s="4" customFormat="1" ht="12.75" customHeight="1">
      <c r="A24" s="31"/>
      <c r="B24" s="2" t="s">
        <v>6</v>
      </c>
      <c r="C24" s="40">
        <f>'Scales 1.10.20'!C24+500</f>
        <v>41525.042918750005</v>
      </c>
      <c r="D24" s="68">
        <f t="shared" si="3"/>
        <v>4588.5172425218752</v>
      </c>
      <c r="E24" s="48">
        <f t="shared" si="4"/>
        <v>8305.008583750001</v>
      </c>
      <c r="F24" s="60">
        <f t="shared" si="5"/>
        <v>54418.568745021883</v>
      </c>
      <c r="G24" s="59"/>
      <c r="H24" s="80"/>
      <c r="J24" s="37"/>
    </row>
    <row r="25" spans="1:10" s="4" customFormat="1" ht="12.75" customHeight="1">
      <c r="A25" s="95"/>
      <c r="B25" s="2" t="s">
        <v>7</v>
      </c>
      <c r="C25" s="40">
        <f>'Scales 1.10.20'!C25+500</f>
        <v>42700.211890099999</v>
      </c>
      <c r="D25" s="68">
        <f t="shared" si="3"/>
        <v>4718.3734138560503</v>
      </c>
      <c r="E25" s="48">
        <f t="shared" si="4"/>
        <v>8540.0423780199999</v>
      </c>
      <c r="F25" s="60">
        <f t="shared" si="5"/>
        <v>55958.627681976046</v>
      </c>
      <c r="G25" s="59"/>
      <c r="H25" s="94" t="s">
        <v>78</v>
      </c>
      <c r="J25" s="37"/>
    </row>
    <row r="26" spans="1:10" ht="12" customHeight="1">
      <c r="A26" s="78"/>
      <c r="B26" s="2" t="s">
        <v>8</v>
      </c>
      <c r="C26" s="40">
        <f>'Scales 1.10.20'!C26+500</f>
        <v>43910.318317354999</v>
      </c>
      <c r="D26" s="68">
        <f t="shared" si="3"/>
        <v>4852.0901740677273</v>
      </c>
      <c r="E26" s="48">
        <f t="shared" si="4"/>
        <v>8782.0636634710008</v>
      </c>
      <c r="F26" s="60">
        <f t="shared" si="5"/>
        <v>57544.47215489373</v>
      </c>
      <c r="G26" s="59"/>
      <c r="H26" s="80"/>
      <c r="J26" s="37"/>
    </row>
    <row r="27" spans="1:10" ht="12" customHeight="1">
      <c r="A27" s="78"/>
      <c r="B27" s="2" t="s">
        <v>9</v>
      </c>
      <c r="C27" s="40">
        <f>'Scales 1.10.20'!C27+500</f>
        <v>45157.479622085011</v>
      </c>
      <c r="D27" s="68">
        <f t="shared" si="3"/>
        <v>4989.9014982403942</v>
      </c>
      <c r="E27" s="48">
        <f t="shared" si="4"/>
        <v>9031.4959244170022</v>
      </c>
      <c r="F27" s="60">
        <f t="shared" si="5"/>
        <v>59178.87704474241</v>
      </c>
      <c r="G27" s="59"/>
      <c r="H27" s="164" t="s">
        <v>89</v>
      </c>
      <c r="J27" s="37"/>
    </row>
    <row r="28" spans="1:10" ht="12" customHeight="1">
      <c r="A28" s="78"/>
      <c r="B28" s="2"/>
      <c r="C28" s="40"/>
      <c r="D28" s="68"/>
      <c r="E28" s="48"/>
      <c r="F28" s="60"/>
      <c r="G28" s="59"/>
      <c r="H28" s="164"/>
      <c r="J28" s="37"/>
    </row>
    <row r="29" spans="1:10" ht="16.5" customHeight="1">
      <c r="A29" s="131" t="s">
        <v>87</v>
      </c>
      <c r="B29" s="2" t="s">
        <v>3</v>
      </c>
      <c r="C29" s="40">
        <f>'Scales 1.10.20'!C29+500</f>
        <v>46441.695804290001</v>
      </c>
      <c r="D29" s="68">
        <f t="shared" si="3"/>
        <v>5131.8073863740447</v>
      </c>
      <c r="E29" s="48">
        <f t="shared" si="4"/>
        <v>9288.3391608580005</v>
      </c>
      <c r="F29" s="60">
        <f t="shared" si="5"/>
        <v>60861.842351522042</v>
      </c>
      <c r="G29" s="59"/>
      <c r="H29" s="164"/>
      <c r="J29" s="37"/>
    </row>
    <row r="30" spans="1:10">
      <c r="B30" s="2" t="s">
        <v>5</v>
      </c>
      <c r="C30" s="40">
        <f>'Scales 1.10.20'!C30+500</f>
        <v>47764.139738255006</v>
      </c>
      <c r="D30" s="68">
        <f t="shared" si="3"/>
        <v>5277.9374410771779</v>
      </c>
      <c r="E30" s="48">
        <f t="shared" si="4"/>
        <v>9552.8279476510015</v>
      </c>
      <c r="F30" s="60">
        <f t="shared" si="5"/>
        <v>62594.905126983183</v>
      </c>
      <c r="G30" s="59"/>
      <c r="H30" s="104"/>
      <c r="J30" s="37"/>
    </row>
    <row r="31" spans="1:10">
      <c r="A31" s="32"/>
      <c r="B31" s="2" t="s">
        <v>6</v>
      </c>
      <c r="C31" s="40">
        <f>'Scales 1.10.20'!C31+500</f>
        <v>49126.586355050007</v>
      </c>
      <c r="D31" s="68">
        <f t="shared" si="3"/>
        <v>5428.4877922330261</v>
      </c>
      <c r="E31" s="48">
        <f t="shared" si="4"/>
        <v>9825.3172710100025</v>
      </c>
      <c r="F31" s="60">
        <f t="shared" si="5"/>
        <v>64380.391418293038</v>
      </c>
      <c r="G31" s="59"/>
      <c r="H31" s="35" t="s">
        <v>44</v>
      </c>
      <c r="J31" s="37"/>
    </row>
    <row r="32" spans="1:10" ht="13.5" thickBot="1">
      <c r="A32" s="32"/>
      <c r="B32" s="8" t="s">
        <v>7</v>
      </c>
      <c r="C32" s="42">
        <f>'Scales 1.10.20'!C32+500</f>
        <v>50529.378145175011</v>
      </c>
      <c r="D32" s="73">
        <f t="shared" si="3"/>
        <v>5583.4962850418387</v>
      </c>
      <c r="E32" s="50">
        <f t="shared" si="4"/>
        <v>10105.875629035003</v>
      </c>
      <c r="F32" s="62">
        <f t="shared" si="5"/>
        <v>66218.750059251848</v>
      </c>
      <c r="G32" s="59"/>
      <c r="H32" s="107"/>
      <c r="J32" s="37"/>
    </row>
    <row r="33" spans="1:16384">
      <c r="A33" s="30" t="s">
        <v>12</v>
      </c>
      <c r="B33" s="6" t="s">
        <v>3</v>
      </c>
      <c r="C33" s="65">
        <f>'Scales 1.10.20'!C33*1.01</f>
        <v>56369.107719480613</v>
      </c>
      <c r="D33" s="72">
        <f t="shared" si="3"/>
        <v>6228.7864030026076</v>
      </c>
      <c r="E33" s="66">
        <f t="shared" si="4"/>
        <v>11273.821543896123</v>
      </c>
      <c r="F33" s="67">
        <f t="shared" si="5"/>
        <v>73871.715666379343</v>
      </c>
      <c r="G33" s="59"/>
      <c r="H33" s="108" t="s">
        <v>82</v>
      </c>
      <c r="J33" s="37"/>
    </row>
    <row r="34" spans="1:16384">
      <c r="A34" s="78"/>
      <c r="B34" s="2" t="s">
        <v>5</v>
      </c>
      <c r="C34" s="40">
        <f>'Scales 1.10.20'!C34*1.01</f>
        <v>58004.064197648244</v>
      </c>
      <c r="D34" s="68">
        <f t="shared" si="3"/>
        <v>6409.4490938401314</v>
      </c>
      <c r="E34" s="48">
        <f t="shared" si="4"/>
        <v>11600.81283952965</v>
      </c>
      <c r="F34" s="60">
        <f t="shared" si="5"/>
        <v>76014.326131018024</v>
      </c>
      <c r="G34" s="59"/>
      <c r="H34" s="20" t="s">
        <v>83</v>
      </c>
      <c r="J34" s="37"/>
    </row>
    <row r="35" spans="1:16384" ht="15.75" customHeight="1">
      <c r="A35" s="32"/>
      <c r="B35" s="2" t="s">
        <v>6</v>
      </c>
      <c r="C35" s="40">
        <f>'Scales 1.10.20'!C35*1.01</f>
        <v>59688.208378887</v>
      </c>
      <c r="D35" s="68">
        <f t="shared" si="3"/>
        <v>6595.5470258670139</v>
      </c>
      <c r="E35" s="48">
        <f t="shared" si="4"/>
        <v>11937.6416757774</v>
      </c>
      <c r="F35" s="60">
        <f t="shared" si="5"/>
        <v>78221.397080531417</v>
      </c>
      <c r="G35" s="59"/>
      <c r="H35" s="164" t="s">
        <v>84</v>
      </c>
      <c r="J35" s="37"/>
    </row>
    <row r="36" spans="1:16384" ht="13.5" thickBot="1">
      <c r="A36" s="32"/>
      <c r="B36" s="2" t="s">
        <v>7</v>
      </c>
      <c r="C36" s="42">
        <f>'Scales 1.10.20'!C36*1.01</f>
        <v>61422.609561089695</v>
      </c>
      <c r="D36" s="73">
        <f t="shared" si="3"/>
        <v>6787.1983565004111</v>
      </c>
      <c r="E36" s="50">
        <f t="shared" si="4"/>
        <v>12284.521912217941</v>
      </c>
      <c r="F36" s="62">
        <f t="shared" si="5"/>
        <v>80494.329829808048</v>
      </c>
      <c r="G36" s="59"/>
      <c r="H36" s="165"/>
      <c r="J36" s="37"/>
    </row>
    <row r="37" spans="1:16384" ht="12.95" customHeight="1">
      <c r="A37" s="30" t="s">
        <v>14</v>
      </c>
      <c r="B37" s="6" t="s">
        <v>3</v>
      </c>
      <c r="C37" s="65">
        <f>'Scales 1.10.20'!C37*1.01</f>
        <v>68568.727379006246</v>
      </c>
      <c r="D37" s="72">
        <f t="shared" si="3"/>
        <v>7576.8443753801903</v>
      </c>
      <c r="E37" s="66">
        <f t="shared" si="4"/>
        <v>13713.74547580125</v>
      </c>
      <c r="F37" s="67">
        <f t="shared" si="5"/>
        <v>89859.317230187677</v>
      </c>
      <c r="G37" s="59"/>
      <c r="H37" s="108"/>
      <c r="J37" s="37"/>
    </row>
    <row r="38" spans="1:16384">
      <c r="A38" s="78"/>
      <c r="B38" s="2" t="s">
        <v>5</v>
      </c>
      <c r="C38" s="40">
        <f>'Scales 1.10.20'!C38*1.01</f>
        <v>70569.383736528631</v>
      </c>
      <c r="D38" s="68">
        <f t="shared" si="3"/>
        <v>7797.9169028864135</v>
      </c>
      <c r="E38" s="48">
        <f t="shared" si="4"/>
        <v>14113.876747305727</v>
      </c>
      <c r="F38" s="60">
        <f t="shared" si="5"/>
        <v>92481.177386720767</v>
      </c>
      <c r="G38" s="59"/>
      <c r="H38" s="166" t="s">
        <v>85</v>
      </c>
      <c r="J38" s="37"/>
    </row>
    <row r="39" spans="1:16384" ht="14.25" customHeight="1">
      <c r="A39" s="78"/>
      <c r="B39" s="2" t="s">
        <v>6</v>
      </c>
      <c r="C39" s="40">
        <f>'Scales 1.10.20'!C39*1.01</f>
        <v>71519.989563272247</v>
      </c>
      <c r="D39" s="68">
        <f t="shared" si="3"/>
        <v>7902.9588467415833</v>
      </c>
      <c r="E39" s="48">
        <f t="shared" si="4"/>
        <v>14303.997912654449</v>
      </c>
      <c r="F39" s="60">
        <f t="shared" si="5"/>
        <v>93726.946322668286</v>
      </c>
      <c r="G39" s="59"/>
      <c r="H39" s="166"/>
      <c r="J39" s="37"/>
    </row>
    <row r="40" spans="1:16384" ht="12.75" customHeight="1" thickBot="1">
      <c r="A40" s="33"/>
      <c r="B40" s="34" t="s">
        <v>7</v>
      </c>
      <c r="C40" s="42">
        <f>'Scales 1.10.20'!C40*1.01</f>
        <v>73585.873092258451</v>
      </c>
      <c r="D40" s="73">
        <f t="shared" si="3"/>
        <v>8131.2389766945589</v>
      </c>
      <c r="E40" s="50">
        <f>C40*20%</f>
        <v>14717.174618451691</v>
      </c>
      <c r="F40" s="62">
        <f t="shared" si="5"/>
        <v>96434.286687404703</v>
      </c>
      <c r="G40" s="59"/>
      <c r="H40" s="109"/>
      <c r="J40" s="37"/>
    </row>
    <row r="41" spans="1:16384" ht="12.95" customHeight="1">
      <c r="A41" s="15"/>
      <c r="G41" s="59"/>
      <c r="H41"/>
      <c r="J41" s="37"/>
    </row>
    <row r="42" spans="1:16384" customFormat="1" ht="66.75" customHeight="1">
      <c r="A42" s="176" t="s">
        <v>96</v>
      </c>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c r="XEL42" s="176"/>
      <c r="XEM42" s="176"/>
      <c r="XEN42" s="176"/>
      <c r="XEO42" s="176"/>
      <c r="XEP42" s="176"/>
      <c r="XEQ42" s="176"/>
      <c r="XER42" s="176"/>
      <c r="XES42" s="176"/>
      <c r="XET42" s="176"/>
      <c r="XEU42" s="176"/>
      <c r="XEV42" s="176"/>
      <c r="XEW42" s="176"/>
      <c r="XEX42" s="176"/>
      <c r="XEY42" s="176"/>
      <c r="XEZ42" s="176"/>
      <c r="XFA42" s="176"/>
      <c r="XFB42" s="176"/>
      <c r="XFC42" s="176"/>
      <c r="XFD42" s="176"/>
    </row>
    <row r="43" spans="1:16384" s="132" customFormat="1">
      <c r="A43" s="152" t="s">
        <v>95</v>
      </c>
      <c r="B43" s="152"/>
      <c r="C43" s="152"/>
      <c r="D43" s="152"/>
      <c r="E43" s="152"/>
      <c r="F43" s="152"/>
      <c r="G43" s="152"/>
      <c r="H43" s="152"/>
    </row>
    <row r="44" spans="1:16384" customFormat="1">
      <c r="A44" s="15"/>
      <c r="B44" s="1"/>
      <c r="C44" s="38"/>
      <c r="D44" s="39"/>
      <c r="E44" s="39"/>
      <c r="F44" s="39"/>
      <c r="G44" s="59"/>
      <c r="H44" s="13"/>
      <c r="J44" s="37"/>
    </row>
    <row r="45" spans="1:16384" customFormat="1" ht="15" thickBot="1">
      <c r="A45" s="24" t="s">
        <v>43</v>
      </c>
      <c r="B45" s="1"/>
      <c r="C45" s="38"/>
      <c r="D45" s="39"/>
      <c r="E45" s="39"/>
      <c r="F45" s="39"/>
      <c r="G45" s="59"/>
      <c r="H45" s="63"/>
      <c r="J45" s="37"/>
    </row>
    <row r="46" spans="1:16384" s="121" customFormat="1" ht="24.75" customHeight="1">
      <c r="A46" s="173" t="s">
        <v>88</v>
      </c>
      <c r="B46" s="174"/>
      <c r="C46" s="174"/>
      <c r="D46" s="174"/>
      <c r="E46" s="174"/>
      <c r="F46" s="174"/>
      <c r="G46" s="174"/>
      <c r="H46" s="175"/>
      <c r="J46" s="101"/>
    </row>
    <row r="47" spans="1:16384" customFormat="1" ht="12.75" customHeight="1">
      <c r="A47" s="128"/>
      <c r="B47" s="63"/>
      <c r="C47" s="63"/>
      <c r="D47" s="63"/>
      <c r="E47" s="63"/>
      <c r="F47" s="63"/>
      <c r="G47" s="39"/>
      <c r="H47" s="129"/>
    </row>
    <row r="48" spans="1:16384" customFormat="1" ht="18.75" customHeight="1">
      <c r="A48" s="170" t="s">
        <v>1</v>
      </c>
      <c r="B48" s="171"/>
      <c r="C48" s="171"/>
      <c r="D48" s="171"/>
      <c r="E48" s="171"/>
      <c r="F48" s="171"/>
      <c r="G48" s="171"/>
      <c r="H48" s="172"/>
    </row>
    <row r="49" spans="1:8" ht="13.5" customHeight="1">
      <c r="A49" s="128"/>
      <c r="B49" s="63"/>
      <c r="C49" s="63"/>
      <c r="D49" s="63"/>
      <c r="E49" s="63"/>
      <c r="F49" s="63"/>
      <c r="H49" s="129"/>
    </row>
    <row r="50" spans="1:8" ht="57"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60">
    <mergeCell ref="C3:F3"/>
    <mergeCell ref="C6:C7"/>
    <mergeCell ref="D6:D7"/>
    <mergeCell ref="E6:E7"/>
    <mergeCell ref="F6:F7"/>
    <mergeCell ref="H27:H29"/>
    <mergeCell ref="BE42:BL42"/>
    <mergeCell ref="BM42:BT42"/>
    <mergeCell ref="BU42:CB42"/>
    <mergeCell ref="CC42:CJ42"/>
    <mergeCell ref="CK42:CR42"/>
    <mergeCell ref="CS42:CZ42"/>
    <mergeCell ref="I42:P42"/>
    <mergeCell ref="Q42:X42"/>
    <mergeCell ref="Y42:AF42"/>
    <mergeCell ref="AG42:AN42"/>
    <mergeCell ref="AO42:AV42"/>
    <mergeCell ref="AW42:BD42"/>
    <mergeCell ref="H35:H36"/>
    <mergeCell ref="H38:H39"/>
    <mergeCell ref="A46:H46"/>
    <mergeCell ref="A48:H48"/>
    <mergeCell ref="A50:H50"/>
    <mergeCell ref="A42:H42"/>
    <mergeCell ref="GS42:GZ42"/>
    <mergeCell ref="HA42:HH42"/>
    <mergeCell ref="HI42:HP42"/>
    <mergeCell ref="HQ42:HX42"/>
    <mergeCell ref="HY42:IF42"/>
    <mergeCell ref="IG42:IN42"/>
    <mergeCell ref="EW42:FD42"/>
    <mergeCell ref="FE42:FL42"/>
    <mergeCell ref="FM42:FT42"/>
    <mergeCell ref="FU42:GB42"/>
    <mergeCell ref="GC42:GJ42"/>
    <mergeCell ref="GK42:GR42"/>
    <mergeCell ref="DA42:DH42"/>
    <mergeCell ref="DI42:DP42"/>
    <mergeCell ref="DQ42:DX42"/>
    <mergeCell ref="DY42:EF42"/>
    <mergeCell ref="EG42:EN42"/>
    <mergeCell ref="EO42:EV42"/>
    <mergeCell ref="A43:H43"/>
    <mergeCell ref="MG42:MN42"/>
    <mergeCell ref="MO42:MV42"/>
    <mergeCell ref="MW42:ND42"/>
    <mergeCell ref="NE42:NL42"/>
    <mergeCell ref="NM42:NT42"/>
    <mergeCell ref="NU42:OB42"/>
    <mergeCell ref="KK42:KR42"/>
    <mergeCell ref="KS42:KZ42"/>
    <mergeCell ref="LA42:LH42"/>
    <mergeCell ref="LI42:LP42"/>
    <mergeCell ref="LQ42:LX42"/>
    <mergeCell ref="LY42:MF42"/>
    <mergeCell ref="IO42:IV42"/>
    <mergeCell ref="IW42:JD42"/>
    <mergeCell ref="JE42:JL42"/>
    <mergeCell ref="JM42:JT42"/>
    <mergeCell ref="JU42:KB42"/>
    <mergeCell ref="KC42:KJ42"/>
    <mergeCell ref="RU42:SB42"/>
    <mergeCell ref="SC42:SJ42"/>
    <mergeCell ref="SK42:SR42"/>
    <mergeCell ref="SS42:SZ42"/>
    <mergeCell ref="TA42:TH42"/>
    <mergeCell ref="TI42:TP42"/>
    <mergeCell ref="PY42:QF42"/>
    <mergeCell ref="QG42:QN42"/>
    <mergeCell ref="QO42:QV42"/>
    <mergeCell ref="QW42:RD42"/>
    <mergeCell ref="RE42:RL42"/>
    <mergeCell ref="RM42:RT42"/>
    <mergeCell ref="OC42:OJ42"/>
    <mergeCell ref="OK42:OR42"/>
    <mergeCell ref="OS42:OZ42"/>
    <mergeCell ref="PA42:PH42"/>
    <mergeCell ref="PI42:PP42"/>
    <mergeCell ref="PQ42:PX42"/>
    <mergeCell ref="XI42:XP42"/>
    <mergeCell ref="XQ42:XX42"/>
    <mergeCell ref="XY42:YF42"/>
    <mergeCell ref="YG42:YN42"/>
    <mergeCell ref="YO42:YV42"/>
    <mergeCell ref="YW42:ZD42"/>
    <mergeCell ref="VM42:VT42"/>
    <mergeCell ref="VU42:WB42"/>
    <mergeCell ref="WC42:WJ42"/>
    <mergeCell ref="WK42:WR42"/>
    <mergeCell ref="WS42:WZ42"/>
    <mergeCell ref="XA42:XH42"/>
    <mergeCell ref="TQ42:TX42"/>
    <mergeCell ref="TY42:UF42"/>
    <mergeCell ref="UG42:UN42"/>
    <mergeCell ref="UO42:UV42"/>
    <mergeCell ref="UW42:VD42"/>
    <mergeCell ref="VE42:VL42"/>
    <mergeCell ref="ACW42:ADD42"/>
    <mergeCell ref="ADE42:ADL42"/>
    <mergeCell ref="ADM42:ADT42"/>
    <mergeCell ref="ADU42:AEB42"/>
    <mergeCell ref="AEC42:AEJ42"/>
    <mergeCell ref="AEK42:AER42"/>
    <mergeCell ref="ABA42:ABH42"/>
    <mergeCell ref="ABI42:ABP42"/>
    <mergeCell ref="ABQ42:ABX42"/>
    <mergeCell ref="ABY42:ACF42"/>
    <mergeCell ref="ACG42:ACN42"/>
    <mergeCell ref="ACO42:ACV42"/>
    <mergeCell ref="ZE42:ZL42"/>
    <mergeCell ref="ZM42:ZT42"/>
    <mergeCell ref="ZU42:AAB42"/>
    <mergeCell ref="AAC42:AAJ42"/>
    <mergeCell ref="AAK42:AAR42"/>
    <mergeCell ref="AAS42:AAZ42"/>
    <mergeCell ref="AIK42:AIR42"/>
    <mergeCell ref="AIS42:AIZ42"/>
    <mergeCell ref="AJA42:AJH42"/>
    <mergeCell ref="AJI42:AJP42"/>
    <mergeCell ref="AJQ42:AJX42"/>
    <mergeCell ref="AJY42:AKF42"/>
    <mergeCell ref="AGO42:AGV42"/>
    <mergeCell ref="AGW42:AHD42"/>
    <mergeCell ref="AHE42:AHL42"/>
    <mergeCell ref="AHM42:AHT42"/>
    <mergeCell ref="AHU42:AIB42"/>
    <mergeCell ref="AIC42:AIJ42"/>
    <mergeCell ref="AES42:AEZ42"/>
    <mergeCell ref="AFA42:AFH42"/>
    <mergeCell ref="AFI42:AFP42"/>
    <mergeCell ref="AFQ42:AFX42"/>
    <mergeCell ref="AFY42:AGF42"/>
    <mergeCell ref="AGG42:AGN42"/>
    <mergeCell ref="ANY42:AOF42"/>
    <mergeCell ref="AOG42:AON42"/>
    <mergeCell ref="AOO42:AOV42"/>
    <mergeCell ref="AOW42:APD42"/>
    <mergeCell ref="APE42:APL42"/>
    <mergeCell ref="APM42:APT42"/>
    <mergeCell ref="AMC42:AMJ42"/>
    <mergeCell ref="AMK42:AMR42"/>
    <mergeCell ref="AMS42:AMZ42"/>
    <mergeCell ref="ANA42:ANH42"/>
    <mergeCell ref="ANI42:ANP42"/>
    <mergeCell ref="ANQ42:ANX42"/>
    <mergeCell ref="AKG42:AKN42"/>
    <mergeCell ref="AKO42:AKV42"/>
    <mergeCell ref="AKW42:ALD42"/>
    <mergeCell ref="ALE42:ALL42"/>
    <mergeCell ref="ALM42:ALT42"/>
    <mergeCell ref="ALU42:AMB42"/>
    <mergeCell ref="ATM42:ATT42"/>
    <mergeCell ref="ATU42:AUB42"/>
    <mergeCell ref="AUC42:AUJ42"/>
    <mergeCell ref="AUK42:AUR42"/>
    <mergeCell ref="AUS42:AUZ42"/>
    <mergeCell ref="AVA42:AVH42"/>
    <mergeCell ref="ARQ42:ARX42"/>
    <mergeCell ref="ARY42:ASF42"/>
    <mergeCell ref="ASG42:ASN42"/>
    <mergeCell ref="ASO42:ASV42"/>
    <mergeCell ref="ASW42:ATD42"/>
    <mergeCell ref="ATE42:ATL42"/>
    <mergeCell ref="APU42:AQB42"/>
    <mergeCell ref="AQC42:AQJ42"/>
    <mergeCell ref="AQK42:AQR42"/>
    <mergeCell ref="AQS42:AQZ42"/>
    <mergeCell ref="ARA42:ARH42"/>
    <mergeCell ref="ARI42:ARP42"/>
    <mergeCell ref="AZA42:AZH42"/>
    <mergeCell ref="AZI42:AZP42"/>
    <mergeCell ref="AZQ42:AZX42"/>
    <mergeCell ref="AZY42:BAF42"/>
    <mergeCell ref="BAG42:BAN42"/>
    <mergeCell ref="BAO42:BAV42"/>
    <mergeCell ref="AXE42:AXL42"/>
    <mergeCell ref="AXM42:AXT42"/>
    <mergeCell ref="AXU42:AYB42"/>
    <mergeCell ref="AYC42:AYJ42"/>
    <mergeCell ref="AYK42:AYR42"/>
    <mergeCell ref="AYS42:AYZ42"/>
    <mergeCell ref="AVI42:AVP42"/>
    <mergeCell ref="AVQ42:AVX42"/>
    <mergeCell ref="AVY42:AWF42"/>
    <mergeCell ref="AWG42:AWN42"/>
    <mergeCell ref="AWO42:AWV42"/>
    <mergeCell ref="AWW42:AXD42"/>
    <mergeCell ref="BEO42:BEV42"/>
    <mergeCell ref="BEW42:BFD42"/>
    <mergeCell ref="BFE42:BFL42"/>
    <mergeCell ref="BFM42:BFT42"/>
    <mergeCell ref="BFU42:BGB42"/>
    <mergeCell ref="BGC42:BGJ42"/>
    <mergeCell ref="BCS42:BCZ42"/>
    <mergeCell ref="BDA42:BDH42"/>
    <mergeCell ref="BDI42:BDP42"/>
    <mergeCell ref="BDQ42:BDX42"/>
    <mergeCell ref="BDY42:BEF42"/>
    <mergeCell ref="BEG42:BEN42"/>
    <mergeCell ref="BAW42:BBD42"/>
    <mergeCell ref="BBE42:BBL42"/>
    <mergeCell ref="BBM42:BBT42"/>
    <mergeCell ref="BBU42:BCB42"/>
    <mergeCell ref="BCC42:BCJ42"/>
    <mergeCell ref="BCK42:BCR42"/>
    <mergeCell ref="BKC42:BKJ42"/>
    <mergeCell ref="BKK42:BKR42"/>
    <mergeCell ref="BKS42:BKZ42"/>
    <mergeCell ref="BLA42:BLH42"/>
    <mergeCell ref="BLI42:BLP42"/>
    <mergeCell ref="BLQ42:BLX42"/>
    <mergeCell ref="BIG42:BIN42"/>
    <mergeCell ref="BIO42:BIV42"/>
    <mergeCell ref="BIW42:BJD42"/>
    <mergeCell ref="BJE42:BJL42"/>
    <mergeCell ref="BJM42:BJT42"/>
    <mergeCell ref="BJU42:BKB42"/>
    <mergeCell ref="BGK42:BGR42"/>
    <mergeCell ref="BGS42:BGZ42"/>
    <mergeCell ref="BHA42:BHH42"/>
    <mergeCell ref="BHI42:BHP42"/>
    <mergeCell ref="BHQ42:BHX42"/>
    <mergeCell ref="BHY42:BIF42"/>
    <mergeCell ref="BPQ42:BPX42"/>
    <mergeCell ref="BPY42:BQF42"/>
    <mergeCell ref="BQG42:BQN42"/>
    <mergeCell ref="BQO42:BQV42"/>
    <mergeCell ref="BQW42:BRD42"/>
    <mergeCell ref="BRE42:BRL42"/>
    <mergeCell ref="BNU42:BOB42"/>
    <mergeCell ref="BOC42:BOJ42"/>
    <mergeCell ref="BOK42:BOR42"/>
    <mergeCell ref="BOS42:BOZ42"/>
    <mergeCell ref="BPA42:BPH42"/>
    <mergeCell ref="BPI42:BPP42"/>
    <mergeCell ref="BLY42:BMF42"/>
    <mergeCell ref="BMG42:BMN42"/>
    <mergeCell ref="BMO42:BMV42"/>
    <mergeCell ref="BMW42:BND42"/>
    <mergeCell ref="BNE42:BNL42"/>
    <mergeCell ref="BNM42:BNT42"/>
    <mergeCell ref="BVE42:BVL42"/>
    <mergeCell ref="BVM42:BVT42"/>
    <mergeCell ref="BVU42:BWB42"/>
    <mergeCell ref="BWC42:BWJ42"/>
    <mergeCell ref="BWK42:BWR42"/>
    <mergeCell ref="BWS42:BWZ42"/>
    <mergeCell ref="BTI42:BTP42"/>
    <mergeCell ref="BTQ42:BTX42"/>
    <mergeCell ref="BTY42:BUF42"/>
    <mergeCell ref="BUG42:BUN42"/>
    <mergeCell ref="BUO42:BUV42"/>
    <mergeCell ref="BUW42:BVD42"/>
    <mergeCell ref="BRM42:BRT42"/>
    <mergeCell ref="BRU42:BSB42"/>
    <mergeCell ref="BSC42:BSJ42"/>
    <mergeCell ref="BSK42:BSR42"/>
    <mergeCell ref="BSS42:BSZ42"/>
    <mergeCell ref="BTA42:BTH42"/>
    <mergeCell ref="CAS42:CAZ42"/>
    <mergeCell ref="CBA42:CBH42"/>
    <mergeCell ref="CBI42:CBP42"/>
    <mergeCell ref="CBQ42:CBX42"/>
    <mergeCell ref="CBY42:CCF42"/>
    <mergeCell ref="CCG42:CCN42"/>
    <mergeCell ref="BYW42:BZD42"/>
    <mergeCell ref="BZE42:BZL42"/>
    <mergeCell ref="BZM42:BZT42"/>
    <mergeCell ref="BZU42:CAB42"/>
    <mergeCell ref="CAC42:CAJ42"/>
    <mergeCell ref="CAK42:CAR42"/>
    <mergeCell ref="BXA42:BXH42"/>
    <mergeCell ref="BXI42:BXP42"/>
    <mergeCell ref="BXQ42:BXX42"/>
    <mergeCell ref="BXY42:BYF42"/>
    <mergeCell ref="BYG42:BYN42"/>
    <mergeCell ref="BYO42:BYV42"/>
    <mergeCell ref="CGG42:CGN42"/>
    <mergeCell ref="CGO42:CGV42"/>
    <mergeCell ref="CGW42:CHD42"/>
    <mergeCell ref="CHE42:CHL42"/>
    <mergeCell ref="CHM42:CHT42"/>
    <mergeCell ref="CHU42:CIB42"/>
    <mergeCell ref="CEK42:CER42"/>
    <mergeCell ref="CES42:CEZ42"/>
    <mergeCell ref="CFA42:CFH42"/>
    <mergeCell ref="CFI42:CFP42"/>
    <mergeCell ref="CFQ42:CFX42"/>
    <mergeCell ref="CFY42:CGF42"/>
    <mergeCell ref="CCO42:CCV42"/>
    <mergeCell ref="CCW42:CDD42"/>
    <mergeCell ref="CDE42:CDL42"/>
    <mergeCell ref="CDM42:CDT42"/>
    <mergeCell ref="CDU42:CEB42"/>
    <mergeCell ref="CEC42:CEJ42"/>
    <mergeCell ref="CLU42:CMB42"/>
    <mergeCell ref="CMC42:CMJ42"/>
    <mergeCell ref="CMK42:CMR42"/>
    <mergeCell ref="CMS42:CMZ42"/>
    <mergeCell ref="CNA42:CNH42"/>
    <mergeCell ref="CNI42:CNP42"/>
    <mergeCell ref="CJY42:CKF42"/>
    <mergeCell ref="CKG42:CKN42"/>
    <mergeCell ref="CKO42:CKV42"/>
    <mergeCell ref="CKW42:CLD42"/>
    <mergeCell ref="CLE42:CLL42"/>
    <mergeCell ref="CLM42:CLT42"/>
    <mergeCell ref="CIC42:CIJ42"/>
    <mergeCell ref="CIK42:CIR42"/>
    <mergeCell ref="CIS42:CIZ42"/>
    <mergeCell ref="CJA42:CJH42"/>
    <mergeCell ref="CJI42:CJP42"/>
    <mergeCell ref="CJQ42:CJX42"/>
    <mergeCell ref="CRI42:CRP42"/>
    <mergeCell ref="CRQ42:CRX42"/>
    <mergeCell ref="CRY42:CSF42"/>
    <mergeCell ref="CSG42:CSN42"/>
    <mergeCell ref="CSO42:CSV42"/>
    <mergeCell ref="CSW42:CTD42"/>
    <mergeCell ref="CPM42:CPT42"/>
    <mergeCell ref="CPU42:CQB42"/>
    <mergeCell ref="CQC42:CQJ42"/>
    <mergeCell ref="CQK42:CQR42"/>
    <mergeCell ref="CQS42:CQZ42"/>
    <mergeCell ref="CRA42:CRH42"/>
    <mergeCell ref="CNQ42:CNX42"/>
    <mergeCell ref="CNY42:COF42"/>
    <mergeCell ref="COG42:CON42"/>
    <mergeCell ref="COO42:COV42"/>
    <mergeCell ref="COW42:CPD42"/>
    <mergeCell ref="CPE42:CPL42"/>
    <mergeCell ref="CWW42:CXD42"/>
    <mergeCell ref="CXE42:CXL42"/>
    <mergeCell ref="CXM42:CXT42"/>
    <mergeCell ref="CXU42:CYB42"/>
    <mergeCell ref="CYC42:CYJ42"/>
    <mergeCell ref="CYK42:CYR42"/>
    <mergeCell ref="CVA42:CVH42"/>
    <mergeCell ref="CVI42:CVP42"/>
    <mergeCell ref="CVQ42:CVX42"/>
    <mergeCell ref="CVY42:CWF42"/>
    <mergeCell ref="CWG42:CWN42"/>
    <mergeCell ref="CWO42:CWV42"/>
    <mergeCell ref="CTE42:CTL42"/>
    <mergeCell ref="CTM42:CTT42"/>
    <mergeCell ref="CTU42:CUB42"/>
    <mergeCell ref="CUC42:CUJ42"/>
    <mergeCell ref="CUK42:CUR42"/>
    <mergeCell ref="CUS42:CUZ42"/>
    <mergeCell ref="DCK42:DCR42"/>
    <mergeCell ref="DCS42:DCZ42"/>
    <mergeCell ref="DDA42:DDH42"/>
    <mergeCell ref="DDI42:DDP42"/>
    <mergeCell ref="DDQ42:DDX42"/>
    <mergeCell ref="DDY42:DEF42"/>
    <mergeCell ref="DAO42:DAV42"/>
    <mergeCell ref="DAW42:DBD42"/>
    <mergeCell ref="DBE42:DBL42"/>
    <mergeCell ref="DBM42:DBT42"/>
    <mergeCell ref="DBU42:DCB42"/>
    <mergeCell ref="DCC42:DCJ42"/>
    <mergeCell ref="CYS42:CYZ42"/>
    <mergeCell ref="CZA42:CZH42"/>
    <mergeCell ref="CZI42:CZP42"/>
    <mergeCell ref="CZQ42:CZX42"/>
    <mergeCell ref="CZY42:DAF42"/>
    <mergeCell ref="DAG42:DAN42"/>
    <mergeCell ref="DHY42:DIF42"/>
    <mergeCell ref="DIG42:DIN42"/>
    <mergeCell ref="DIO42:DIV42"/>
    <mergeCell ref="DIW42:DJD42"/>
    <mergeCell ref="DJE42:DJL42"/>
    <mergeCell ref="DJM42:DJT42"/>
    <mergeCell ref="DGC42:DGJ42"/>
    <mergeCell ref="DGK42:DGR42"/>
    <mergeCell ref="DGS42:DGZ42"/>
    <mergeCell ref="DHA42:DHH42"/>
    <mergeCell ref="DHI42:DHP42"/>
    <mergeCell ref="DHQ42:DHX42"/>
    <mergeCell ref="DEG42:DEN42"/>
    <mergeCell ref="DEO42:DEV42"/>
    <mergeCell ref="DEW42:DFD42"/>
    <mergeCell ref="DFE42:DFL42"/>
    <mergeCell ref="DFM42:DFT42"/>
    <mergeCell ref="DFU42:DGB42"/>
    <mergeCell ref="DNM42:DNT42"/>
    <mergeCell ref="DNU42:DOB42"/>
    <mergeCell ref="DOC42:DOJ42"/>
    <mergeCell ref="DOK42:DOR42"/>
    <mergeCell ref="DOS42:DOZ42"/>
    <mergeCell ref="DPA42:DPH42"/>
    <mergeCell ref="DLQ42:DLX42"/>
    <mergeCell ref="DLY42:DMF42"/>
    <mergeCell ref="DMG42:DMN42"/>
    <mergeCell ref="DMO42:DMV42"/>
    <mergeCell ref="DMW42:DND42"/>
    <mergeCell ref="DNE42:DNL42"/>
    <mergeCell ref="DJU42:DKB42"/>
    <mergeCell ref="DKC42:DKJ42"/>
    <mergeCell ref="DKK42:DKR42"/>
    <mergeCell ref="DKS42:DKZ42"/>
    <mergeCell ref="DLA42:DLH42"/>
    <mergeCell ref="DLI42:DLP42"/>
    <mergeCell ref="DTA42:DTH42"/>
    <mergeCell ref="DTI42:DTP42"/>
    <mergeCell ref="DTQ42:DTX42"/>
    <mergeCell ref="DTY42:DUF42"/>
    <mergeCell ref="DUG42:DUN42"/>
    <mergeCell ref="DUO42:DUV42"/>
    <mergeCell ref="DRE42:DRL42"/>
    <mergeCell ref="DRM42:DRT42"/>
    <mergeCell ref="DRU42:DSB42"/>
    <mergeCell ref="DSC42:DSJ42"/>
    <mergeCell ref="DSK42:DSR42"/>
    <mergeCell ref="DSS42:DSZ42"/>
    <mergeCell ref="DPI42:DPP42"/>
    <mergeCell ref="DPQ42:DPX42"/>
    <mergeCell ref="DPY42:DQF42"/>
    <mergeCell ref="DQG42:DQN42"/>
    <mergeCell ref="DQO42:DQV42"/>
    <mergeCell ref="DQW42:DRD42"/>
    <mergeCell ref="DYO42:DYV42"/>
    <mergeCell ref="DYW42:DZD42"/>
    <mergeCell ref="DZE42:DZL42"/>
    <mergeCell ref="DZM42:DZT42"/>
    <mergeCell ref="DZU42:EAB42"/>
    <mergeCell ref="EAC42:EAJ42"/>
    <mergeCell ref="DWS42:DWZ42"/>
    <mergeCell ref="DXA42:DXH42"/>
    <mergeCell ref="DXI42:DXP42"/>
    <mergeCell ref="DXQ42:DXX42"/>
    <mergeCell ref="DXY42:DYF42"/>
    <mergeCell ref="DYG42:DYN42"/>
    <mergeCell ref="DUW42:DVD42"/>
    <mergeCell ref="DVE42:DVL42"/>
    <mergeCell ref="DVM42:DVT42"/>
    <mergeCell ref="DVU42:DWB42"/>
    <mergeCell ref="DWC42:DWJ42"/>
    <mergeCell ref="DWK42:DWR42"/>
    <mergeCell ref="EEC42:EEJ42"/>
    <mergeCell ref="EEK42:EER42"/>
    <mergeCell ref="EES42:EEZ42"/>
    <mergeCell ref="EFA42:EFH42"/>
    <mergeCell ref="EFI42:EFP42"/>
    <mergeCell ref="EFQ42:EFX42"/>
    <mergeCell ref="ECG42:ECN42"/>
    <mergeCell ref="ECO42:ECV42"/>
    <mergeCell ref="ECW42:EDD42"/>
    <mergeCell ref="EDE42:EDL42"/>
    <mergeCell ref="EDM42:EDT42"/>
    <mergeCell ref="EDU42:EEB42"/>
    <mergeCell ref="EAK42:EAR42"/>
    <mergeCell ref="EAS42:EAZ42"/>
    <mergeCell ref="EBA42:EBH42"/>
    <mergeCell ref="EBI42:EBP42"/>
    <mergeCell ref="EBQ42:EBX42"/>
    <mergeCell ref="EBY42:ECF42"/>
    <mergeCell ref="EJQ42:EJX42"/>
    <mergeCell ref="EJY42:EKF42"/>
    <mergeCell ref="EKG42:EKN42"/>
    <mergeCell ref="EKO42:EKV42"/>
    <mergeCell ref="EKW42:ELD42"/>
    <mergeCell ref="ELE42:ELL42"/>
    <mergeCell ref="EHU42:EIB42"/>
    <mergeCell ref="EIC42:EIJ42"/>
    <mergeCell ref="EIK42:EIR42"/>
    <mergeCell ref="EIS42:EIZ42"/>
    <mergeCell ref="EJA42:EJH42"/>
    <mergeCell ref="EJI42:EJP42"/>
    <mergeCell ref="EFY42:EGF42"/>
    <mergeCell ref="EGG42:EGN42"/>
    <mergeCell ref="EGO42:EGV42"/>
    <mergeCell ref="EGW42:EHD42"/>
    <mergeCell ref="EHE42:EHL42"/>
    <mergeCell ref="EHM42:EHT42"/>
    <mergeCell ref="EPE42:EPL42"/>
    <mergeCell ref="EPM42:EPT42"/>
    <mergeCell ref="EPU42:EQB42"/>
    <mergeCell ref="EQC42:EQJ42"/>
    <mergeCell ref="EQK42:EQR42"/>
    <mergeCell ref="EQS42:EQZ42"/>
    <mergeCell ref="ENI42:ENP42"/>
    <mergeCell ref="ENQ42:ENX42"/>
    <mergeCell ref="ENY42:EOF42"/>
    <mergeCell ref="EOG42:EON42"/>
    <mergeCell ref="EOO42:EOV42"/>
    <mergeCell ref="EOW42:EPD42"/>
    <mergeCell ref="ELM42:ELT42"/>
    <mergeCell ref="ELU42:EMB42"/>
    <mergeCell ref="EMC42:EMJ42"/>
    <mergeCell ref="EMK42:EMR42"/>
    <mergeCell ref="EMS42:EMZ42"/>
    <mergeCell ref="ENA42:ENH42"/>
    <mergeCell ref="EUS42:EUZ42"/>
    <mergeCell ref="EVA42:EVH42"/>
    <mergeCell ref="EVI42:EVP42"/>
    <mergeCell ref="EVQ42:EVX42"/>
    <mergeCell ref="EVY42:EWF42"/>
    <mergeCell ref="EWG42:EWN42"/>
    <mergeCell ref="ESW42:ETD42"/>
    <mergeCell ref="ETE42:ETL42"/>
    <mergeCell ref="ETM42:ETT42"/>
    <mergeCell ref="ETU42:EUB42"/>
    <mergeCell ref="EUC42:EUJ42"/>
    <mergeCell ref="EUK42:EUR42"/>
    <mergeCell ref="ERA42:ERH42"/>
    <mergeCell ref="ERI42:ERP42"/>
    <mergeCell ref="ERQ42:ERX42"/>
    <mergeCell ref="ERY42:ESF42"/>
    <mergeCell ref="ESG42:ESN42"/>
    <mergeCell ref="ESO42:ESV42"/>
    <mergeCell ref="FAG42:FAN42"/>
    <mergeCell ref="FAO42:FAV42"/>
    <mergeCell ref="FAW42:FBD42"/>
    <mergeCell ref="FBE42:FBL42"/>
    <mergeCell ref="FBM42:FBT42"/>
    <mergeCell ref="FBU42:FCB42"/>
    <mergeCell ref="EYK42:EYR42"/>
    <mergeCell ref="EYS42:EYZ42"/>
    <mergeCell ref="EZA42:EZH42"/>
    <mergeCell ref="EZI42:EZP42"/>
    <mergeCell ref="EZQ42:EZX42"/>
    <mergeCell ref="EZY42:FAF42"/>
    <mergeCell ref="EWO42:EWV42"/>
    <mergeCell ref="EWW42:EXD42"/>
    <mergeCell ref="EXE42:EXL42"/>
    <mergeCell ref="EXM42:EXT42"/>
    <mergeCell ref="EXU42:EYB42"/>
    <mergeCell ref="EYC42:EYJ42"/>
    <mergeCell ref="FFU42:FGB42"/>
    <mergeCell ref="FGC42:FGJ42"/>
    <mergeCell ref="FGK42:FGR42"/>
    <mergeCell ref="FGS42:FGZ42"/>
    <mergeCell ref="FHA42:FHH42"/>
    <mergeCell ref="FHI42:FHP42"/>
    <mergeCell ref="FDY42:FEF42"/>
    <mergeCell ref="FEG42:FEN42"/>
    <mergeCell ref="FEO42:FEV42"/>
    <mergeCell ref="FEW42:FFD42"/>
    <mergeCell ref="FFE42:FFL42"/>
    <mergeCell ref="FFM42:FFT42"/>
    <mergeCell ref="FCC42:FCJ42"/>
    <mergeCell ref="FCK42:FCR42"/>
    <mergeCell ref="FCS42:FCZ42"/>
    <mergeCell ref="FDA42:FDH42"/>
    <mergeCell ref="FDI42:FDP42"/>
    <mergeCell ref="FDQ42:FDX42"/>
    <mergeCell ref="FLI42:FLP42"/>
    <mergeCell ref="FLQ42:FLX42"/>
    <mergeCell ref="FLY42:FMF42"/>
    <mergeCell ref="FMG42:FMN42"/>
    <mergeCell ref="FMO42:FMV42"/>
    <mergeCell ref="FMW42:FND42"/>
    <mergeCell ref="FJM42:FJT42"/>
    <mergeCell ref="FJU42:FKB42"/>
    <mergeCell ref="FKC42:FKJ42"/>
    <mergeCell ref="FKK42:FKR42"/>
    <mergeCell ref="FKS42:FKZ42"/>
    <mergeCell ref="FLA42:FLH42"/>
    <mergeCell ref="FHQ42:FHX42"/>
    <mergeCell ref="FHY42:FIF42"/>
    <mergeCell ref="FIG42:FIN42"/>
    <mergeCell ref="FIO42:FIV42"/>
    <mergeCell ref="FIW42:FJD42"/>
    <mergeCell ref="FJE42:FJL42"/>
    <mergeCell ref="FQW42:FRD42"/>
    <mergeCell ref="FRE42:FRL42"/>
    <mergeCell ref="FRM42:FRT42"/>
    <mergeCell ref="FRU42:FSB42"/>
    <mergeCell ref="FSC42:FSJ42"/>
    <mergeCell ref="FSK42:FSR42"/>
    <mergeCell ref="FPA42:FPH42"/>
    <mergeCell ref="FPI42:FPP42"/>
    <mergeCell ref="FPQ42:FPX42"/>
    <mergeCell ref="FPY42:FQF42"/>
    <mergeCell ref="FQG42:FQN42"/>
    <mergeCell ref="FQO42:FQV42"/>
    <mergeCell ref="FNE42:FNL42"/>
    <mergeCell ref="FNM42:FNT42"/>
    <mergeCell ref="FNU42:FOB42"/>
    <mergeCell ref="FOC42:FOJ42"/>
    <mergeCell ref="FOK42:FOR42"/>
    <mergeCell ref="FOS42:FOZ42"/>
    <mergeCell ref="FWK42:FWR42"/>
    <mergeCell ref="FWS42:FWZ42"/>
    <mergeCell ref="FXA42:FXH42"/>
    <mergeCell ref="FXI42:FXP42"/>
    <mergeCell ref="FXQ42:FXX42"/>
    <mergeCell ref="FXY42:FYF42"/>
    <mergeCell ref="FUO42:FUV42"/>
    <mergeCell ref="FUW42:FVD42"/>
    <mergeCell ref="FVE42:FVL42"/>
    <mergeCell ref="FVM42:FVT42"/>
    <mergeCell ref="FVU42:FWB42"/>
    <mergeCell ref="FWC42:FWJ42"/>
    <mergeCell ref="FSS42:FSZ42"/>
    <mergeCell ref="FTA42:FTH42"/>
    <mergeCell ref="FTI42:FTP42"/>
    <mergeCell ref="FTQ42:FTX42"/>
    <mergeCell ref="FTY42:FUF42"/>
    <mergeCell ref="FUG42:FUN42"/>
    <mergeCell ref="GBY42:GCF42"/>
    <mergeCell ref="GCG42:GCN42"/>
    <mergeCell ref="GCO42:GCV42"/>
    <mergeCell ref="GCW42:GDD42"/>
    <mergeCell ref="GDE42:GDL42"/>
    <mergeCell ref="GDM42:GDT42"/>
    <mergeCell ref="GAC42:GAJ42"/>
    <mergeCell ref="GAK42:GAR42"/>
    <mergeCell ref="GAS42:GAZ42"/>
    <mergeCell ref="GBA42:GBH42"/>
    <mergeCell ref="GBI42:GBP42"/>
    <mergeCell ref="GBQ42:GBX42"/>
    <mergeCell ref="FYG42:FYN42"/>
    <mergeCell ref="FYO42:FYV42"/>
    <mergeCell ref="FYW42:FZD42"/>
    <mergeCell ref="FZE42:FZL42"/>
    <mergeCell ref="FZM42:FZT42"/>
    <mergeCell ref="FZU42:GAB42"/>
    <mergeCell ref="GHM42:GHT42"/>
    <mergeCell ref="GHU42:GIB42"/>
    <mergeCell ref="GIC42:GIJ42"/>
    <mergeCell ref="GIK42:GIR42"/>
    <mergeCell ref="GIS42:GIZ42"/>
    <mergeCell ref="GJA42:GJH42"/>
    <mergeCell ref="GFQ42:GFX42"/>
    <mergeCell ref="GFY42:GGF42"/>
    <mergeCell ref="GGG42:GGN42"/>
    <mergeCell ref="GGO42:GGV42"/>
    <mergeCell ref="GGW42:GHD42"/>
    <mergeCell ref="GHE42:GHL42"/>
    <mergeCell ref="GDU42:GEB42"/>
    <mergeCell ref="GEC42:GEJ42"/>
    <mergeCell ref="GEK42:GER42"/>
    <mergeCell ref="GES42:GEZ42"/>
    <mergeCell ref="GFA42:GFH42"/>
    <mergeCell ref="GFI42:GFP42"/>
    <mergeCell ref="GNA42:GNH42"/>
    <mergeCell ref="GNI42:GNP42"/>
    <mergeCell ref="GNQ42:GNX42"/>
    <mergeCell ref="GNY42:GOF42"/>
    <mergeCell ref="GOG42:GON42"/>
    <mergeCell ref="GOO42:GOV42"/>
    <mergeCell ref="GLE42:GLL42"/>
    <mergeCell ref="GLM42:GLT42"/>
    <mergeCell ref="GLU42:GMB42"/>
    <mergeCell ref="GMC42:GMJ42"/>
    <mergeCell ref="GMK42:GMR42"/>
    <mergeCell ref="GMS42:GMZ42"/>
    <mergeCell ref="GJI42:GJP42"/>
    <mergeCell ref="GJQ42:GJX42"/>
    <mergeCell ref="GJY42:GKF42"/>
    <mergeCell ref="GKG42:GKN42"/>
    <mergeCell ref="GKO42:GKV42"/>
    <mergeCell ref="GKW42:GLD42"/>
    <mergeCell ref="GSO42:GSV42"/>
    <mergeCell ref="GSW42:GTD42"/>
    <mergeCell ref="GTE42:GTL42"/>
    <mergeCell ref="GTM42:GTT42"/>
    <mergeCell ref="GTU42:GUB42"/>
    <mergeCell ref="GUC42:GUJ42"/>
    <mergeCell ref="GQS42:GQZ42"/>
    <mergeCell ref="GRA42:GRH42"/>
    <mergeCell ref="GRI42:GRP42"/>
    <mergeCell ref="GRQ42:GRX42"/>
    <mergeCell ref="GRY42:GSF42"/>
    <mergeCell ref="GSG42:GSN42"/>
    <mergeCell ref="GOW42:GPD42"/>
    <mergeCell ref="GPE42:GPL42"/>
    <mergeCell ref="GPM42:GPT42"/>
    <mergeCell ref="GPU42:GQB42"/>
    <mergeCell ref="GQC42:GQJ42"/>
    <mergeCell ref="GQK42:GQR42"/>
    <mergeCell ref="GYC42:GYJ42"/>
    <mergeCell ref="GYK42:GYR42"/>
    <mergeCell ref="GYS42:GYZ42"/>
    <mergeCell ref="GZA42:GZH42"/>
    <mergeCell ref="GZI42:GZP42"/>
    <mergeCell ref="GZQ42:GZX42"/>
    <mergeCell ref="GWG42:GWN42"/>
    <mergeCell ref="GWO42:GWV42"/>
    <mergeCell ref="GWW42:GXD42"/>
    <mergeCell ref="GXE42:GXL42"/>
    <mergeCell ref="GXM42:GXT42"/>
    <mergeCell ref="GXU42:GYB42"/>
    <mergeCell ref="GUK42:GUR42"/>
    <mergeCell ref="GUS42:GUZ42"/>
    <mergeCell ref="GVA42:GVH42"/>
    <mergeCell ref="GVI42:GVP42"/>
    <mergeCell ref="GVQ42:GVX42"/>
    <mergeCell ref="GVY42:GWF42"/>
    <mergeCell ref="HDQ42:HDX42"/>
    <mergeCell ref="HDY42:HEF42"/>
    <mergeCell ref="HEG42:HEN42"/>
    <mergeCell ref="HEO42:HEV42"/>
    <mergeCell ref="HEW42:HFD42"/>
    <mergeCell ref="HFE42:HFL42"/>
    <mergeCell ref="HBU42:HCB42"/>
    <mergeCell ref="HCC42:HCJ42"/>
    <mergeCell ref="HCK42:HCR42"/>
    <mergeCell ref="HCS42:HCZ42"/>
    <mergeCell ref="HDA42:HDH42"/>
    <mergeCell ref="HDI42:HDP42"/>
    <mergeCell ref="GZY42:HAF42"/>
    <mergeCell ref="HAG42:HAN42"/>
    <mergeCell ref="HAO42:HAV42"/>
    <mergeCell ref="HAW42:HBD42"/>
    <mergeCell ref="HBE42:HBL42"/>
    <mergeCell ref="HBM42:HBT42"/>
    <mergeCell ref="HJE42:HJL42"/>
    <mergeCell ref="HJM42:HJT42"/>
    <mergeCell ref="HJU42:HKB42"/>
    <mergeCell ref="HKC42:HKJ42"/>
    <mergeCell ref="HKK42:HKR42"/>
    <mergeCell ref="HKS42:HKZ42"/>
    <mergeCell ref="HHI42:HHP42"/>
    <mergeCell ref="HHQ42:HHX42"/>
    <mergeCell ref="HHY42:HIF42"/>
    <mergeCell ref="HIG42:HIN42"/>
    <mergeCell ref="HIO42:HIV42"/>
    <mergeCell ref="HIW42:HJD42"/>
    <mergeCell ref="HFM42:HFT42"/>
    <mergeCell ref="HFU42:HGB42"/>
    <mergeCell ref="HGC42:HGJ42"/>
    <mergeCell ref="HGK42:HGR42"/>
    <mergeCell ref="HGS42:HGZ42"/>
    <mergeCell ref="HHA42:HHH42"/>
    <mergeCell ref="HOS42:HOZ42"/>
    <mergeCell ref="HPA42:HPH42"/>
    <mergeCell ref="HPI42:HPP42"/>
    <mergeCell ref="HPQ42:HPX42"/>
    <mergeCell ref="HPY42:HQF42"/>
    <mergeCell ref="HQG42:HQN42"/>
    <mergeCell ref="HMW42:HND42"/>
    <mergeCell ref="HNE42:HNL42"/>
    <mergeCell ref="HNM42:HNT42"/>
    <mergeCell ref="HNU42:HOB42"/>
    <mergeCell ref="HOC42:HOJ42"/>
    <mergeCell ref="HOK42:HOR42"/>
    <mergeCell ref="HLA42:HLH42"/>
    <mergeCell ref="HLI42:HLP42"/>
    <mergeCell ref="HLQ42:HLX42"/>
    <mergeCell ref="HLY42:HMF42"/>
    <mergeCell ref="HMG42:HMN42"/>
    <mergeCell ref="HMO42:HMV42"/>
    <mergeCell ref="HUG42:HUN42"/>
    <mergeCell ref="HUO42:HUV42"/>
    <mergeCell ref="HUW42:HVD42"/>
    <mergeCell ref="HVE42:HVL42"/>
    <mergeCell ref="HVM42:HVT42"/>
    <mergeCell ref="HVU42:HWB42"/>
    <mergeCell ref="HSK42:HSR42"/>
    <mergeCell ref="HSS42:HSZ42"/>
    <mergeCell ref="HTA42:HTH42"/>
    <mergeCell ref="HTI42:HTP42"/>
    <mergeCell ref="HTQ42:HTX42"/>
    <mergeCell ref="HTY42:HUF42"/>
    <mergeCell ref="HQO42:HQV42"/>
    <mergeCell ref="HQW42:HRD42"/>
    <mergeCell ref="HRE42:HRL42"/>
    <mergeCell ref="HRM42:HRT42"/>
    <mergeCell ref="HRU42:HSB42"/>
    <mergeCell ref="HSC42:HSJ42"/>
    <mergeCell ref="HZU42:IAB42"/>
    <mergeCell ref="IAC42:IAJ42"/>
    <mergeCell ref="IAK42:IAR42"/>
    <mergeCell ref="IAS42:IAZ42"/>
    <mergeCell ref="IBA42:IBH42"/>
    <mergeCell ref="IBI42:IBP42"/>
    <mergeCell ref="HXY42:HYF42"/>
    <mergeCell ref="HYG42:HYN42"/>
    <mergeCell ref="HYO42:HYV42"/>
    <mergeCell ref="HYW42:HZD42"/>
    <mergeCell ref="HZE42:HZL42"/>
    <mergeCell ref="HZM42:HZT42"/>
    <mergeCell ref="HWC42:HWJ42"/>
    <mergeCell ref="HWK42:HWR42"/>
    <mergeCell ref="HWS42:HWZ42"/>
    <mergeCell ref="HXA42:HXH42"/>
    <mergeCell ref="HXI42:HXP42"/>
    <mergeCell ref="HXQ42:HXX42"/>
    <mergeCell ref="IFI42:IFP42"/>
    <mergeCell ref="IFQ42:IFX42"/>
    <mergeCell ref="IFY42:IGF42"/>
    <mergeCell ref="IGG42:IGN42"/>
    <mergeCell ref="IGO42:IGV42"/>
    <mergeCell ref="IGW42:IHD42"/>
    <mergeCell ref="IDM42:IDT42"/>
    <mergeCell ref="IDU42:IEB42"/>
    <mergeCell ref="IEC42:IEJ42"/>
    <mergeCell ref="IEK42:IER42"/>
    <mergeCell ref="IES42:IEZ42"/>
    <mergeCell ref="IFA42:IFH42"/>
    <mergeCell ref="IBQ42:IBX42"/>
    <mergeCell ref="IBY42:ICF42"/>
    <mergeCell ref="ICG42:ICN42"/>
    <mergeCell ref="ICO42:ICV42"/>
    <mergeCell ref="ICW42:IDD42"/>
    <mergeCell ref="IDE42:IDL42"/>
    <mergeCell ref="IKW42:ILD42"/>
    <mergeCell ref="ILE42:ILL42"/>
    <mergeCell ref="ILM42:ILT42"/>
    <mergeCell ref="ILU42:IMB42"/>
    <mergeCell ref="IMC42:IMJ42"/>
    <mergeCell ref="IMK42:IMR42"/>
    <mergeCell ref="IJA42:IJH42"/>
    <mergeCell ref="IJI42:IJP42"/>
    <mergeCell ref="IJQ42:IJX42"/>
    <mergeCell ref="IJY42:IKF42"/>
    <mergeCell ref="IKG42:IKN42"/>
    <mergeCell ref="IKO42:IKV42"/>
    <mergeCell ref="IHE42:IHL42"/>
    <mergeCell ref="IHM42:IHT42"/>
    <mergeCell ref="IHU42:IIB42"/>
    <mergeCell ref="IIC42:IIJ42"/>
    <mergeCell ref="IIK42:IIR42"/>
    <mergeCell ref="IIS42:IIZ42"/>
    <mergeCell ref="IQK42:IQR42"/>
    <mergeCell ref="IQS42:IQZ42"/>
    <mergeCell ref="IRA42:IRH42"/>
    <mergeCell ref="IRI42:IRP42"/>
    <mergeCell ref="IRQ42:IRX42"/>
    <mergeCell ref="IRY42:ISF42"/>
    <mergeCell ref="IOO42:IOV42"/>
    <mergeCell ref="IOW42:IPD42"/>
    <mergeCell ref="IPE42:IPL42"/>
    <mergeCell ref="IPM42:IPT42"/>
    <mergeCell ref="IPU42:IQB42"/>
    <mergeCell ref="IQC42:IQJ42"/>
    <mergeCell ref="IMS42:IMZ42"/>
    <mergeCell ref="INA42:INH42"/>
    <mergeCell ref="INI42:INP42"/>
    <mergeCell ref="INQ42:INX42"/>
    <mergeCell ref="INY42:IOF42"/>
    <mergeCell ref="IOG42:ION42"/>
    <mergeCell ref="IVY42:IWF42"/>
    <mergeCell ref="IWG42:IWN42"/>
    <mergeCell ref="IWO42:IWV42"/>
    <mergeCell ref="IWW42:IXD42"/>
    <mergeCell ref="IXE42:IXL42"/>
    <mergeCell ref="IXM42:IXT42"/>
    <mergeCell ref="IUC42:IUJ42"/>
    <mergeCell ref="IUK42:IUR42"/>
    <mergeCell ref="IUS42:IUZ42"/>
    <mergeCell ref="IVA42:IVH42"/>
    <mergeCell ref="IVI42:IVP42"/>
    <mergeCell ref="IVQ42:IVX42"/>
    <mergeCell ref="ISG42:ISN42"/>
    <mergeCell ref="ISO42:ISV42"/>
    <mergeCell ref="ISW42:ITD42"/>
    <mergeCell ref="ITE42:ITL42"/>
    <mergeCell ref="ITM42:ITT42"/>
    <mergeCell ref="ITU42:IUB42"/>
    <mergeCell ref="JBM42:JBT42"/>
    <mergeCell ref="JBU42:JCB42"/>
    <mergeCell ref="JCC42:JCJ42"/>
    <mergeCell ref="JCK42:JCR42"/>
    <mergeCell ref="JCS42:JCZ42"/>
    <mergeCell ref="JDA42:JDH42"/>
    <mergeCell ref="IZQ42:IZX42"/>
    <mergeCell ref="IZY42:JAF42"/>
    <mergeCell ref="JAG42:JAN42"/>
    <mergeCell ref="JAO42:JAV42"/>
    <mergeCell ref="JAW42:JBD42"/>
    <mergeCell ref="JBE42:JBL42"/>
    <mergeCell ref="IXU42:IYB42"/>
    <mergeCell ref="IYC42:IYJ42"/>
    <mergeCell ref="IYK42:IYR42"/>
    <mergeCell ref="IYS42:IYZ42"/>
    <mergeCell ref="IZA42:IZH42"/>
    <mergeCell ref="IZI42:IZP42"/>
    <mergeCell ref="JHA42:JHH42"/>
    <mergeCell ref="JHI42:JHP42"/>
    <mergeCell ref="JHQ42:JHX42"/>
    <mergeCell ref="JHY42:JIF42"/>
    <mergeCell ref="JIG42:JIN42"/>
    <mergeCell ref="JIO42:JIV42"/>
    <mergeCell ref="JFE42:JFL42"/>
    <mergeCell ref="JFM42:JFT42"/>
    <mergeCell ref="JFU42:JGB42"/>
    <mergeCell ref="JGC42:JGJ42"/>
    <mergeCell ref="JGK42:JGR42"/>
    <mergeCell ref="JGS42:JGZ42"/>
    <mergeCell ref="JDI42:JDP42"/>
    <mergeCell ref="JDQ42:JDX42"/>
    <mergeCell ref="JDY42:JEF42"/>
    <mergeCell ref="JEG42:JEN42"/>
    <mergeCell ref="JEO42:JEV42"/>
    <mergeCell ref="JEW42:JFD42"/>
    <mergeCell ref="JMO42:JMV42"/>
    <mergeCell ref="JMW42:JND42"/>
    <mergeCell ref="JNE42:JNL42"/>
    <mergeCell ref="JNM42:JNT42"/>
    <mergeCell ref="JNU42:JOB42"/>
    <mergeCell ref="JOC42:JOJ42"/>
    <mergeCell ref="JKS42:JKZ42"/>
    <mergeCell ref="JLA42:JLH42"/>
    <mergeCell ref="JLI42:JLP42"/>
    <mergeCell ref="JLQ42:JLX42"/>
    <mergeCell ref="JLY42:JMF42"/>
    <mergeCell ref="JMG42:JMN42"/>
    <mergeCell ref="JIW42:JJD42"/>
    <mergeCell ref="JJE42:JJL42"/>
    <mergeCell ref="JJM42:JJT42"/>
    <mergeCell ref="JJU42:JKB42"/>
    <mergeCell ref="JKC42:JKJ42"/>
    <mergeCell ref="JKK42:JKR42"/>
    <mergeCell ref="JSC42:JSJ42"/>
    <mergeCell ref="JSK42:JSR42"/>
    <mergeCell ref="JSS42:JSZ42"/>
    <mergeCell ref="JTA42:JTH42"/>
    <mergeCell ref="JTI42:JTP42"/>
    <mergeCell ref="JTQ42:JTX42"/>
    <mergeCell ref="JQG42:JQN42"/>
    <mergeCell ref="JQO42:JQV42"/>
    <mergeCell ref="JQW42:JRD42"/>
    <mergeCell ref="JRE42:JRL42"/>
    <mergeCell ref="JRM42:JRT42"/>
    <mergeCell ref="JRU42:JSB42"/>
    <mergeCell ref="JOK42:JOR42"/>
    <mergeCell ref="JOS42:JOZ42"/>
    <mergeCell ref="JPA42:JPH42"/>
    <mergeCell ref="JPI42:JPP42"/>
    <mergeCell ref="JPQ42:JPX42"/>
    <mergeCell ref="JPY42:JQF42"/>
    <mergeCell ref="JXQ42:JXX42"/>
    <mergeCell ref="JXY42:JYF42"/>
    <mergeCell ref="JYG42:JYN42"/>
    <mergeCell ref="JYO42:JYV42"/>
    <mergeCell ref="JYW42:JZD42"/>
    <mergeCell ref="JZE42:JZL42"/>
    <mergeCell ref="JVU42:JWB42"/>
    <mergeCell ref="JWC42:JWJ42"/>
    <mergeCell ref="JWK42:JWR42"/>
    <mergeCell ref="JWS42:JWZ42"/>
    <mergeCell ref="JXA42:JXH42"/>
    <mergeCell ref="JXI42:JXP42"/>
    <mergeCell ref="JTY42:JUF42"/>
    <mergeCell ref="JUG42:JUN42"/>
    <mergeCell ref="JUO42:JUV42"/>
    <mergeCell ref="JUW42:JVD42"/>
    <mergeCell ref="JVE42:JVL42"/>
    <mergeCell ref="JVM42:JVT42"/>
    <mergeCell ref="KDE42:KDL42"/>
    <mergeCell ref="KDM42:KDT42"/>
    <mergeCell ref="KDU42:KEB42"/>
    <mergeCell ref="KEC42:KEJ42"/>
    <mergeCell ref="KEK42:KER42"/>
    <mergeCell ref="KES42:KEZ42"/>
    <mergeCell ref="KBI42:KBP42"/>
    <mergeCell ref="KBQ42:KBX42"/>
    <mergeCell ref="KBY42:KCF42"/>
    <mergeCell ref="KCG42:KCN42"/>
    <mergeCell ref="KCO42:KCV42"/>
    <mergeCell ref="KCW42:KDD42"/>
    <mergeCell ref="JZM42:JZT42"/>
    <mergeCell ref="JZU42:KAB42"/>
    <mergeCell ref="KAC42:KAJ42"/>
    <mergeCell ref="KAK42:KAR42"/>
    <mergeCell ref="KAS42:KAZ42"/>
    <mergeCell ref="KBA42:KBH42"/>
    <mergeCell ref="KIS42:KIZ42"/>
    <mergeCell ref="KJA42:KJH42"/>
    <mergeCell ref="KJI42:KJP42"/>
    <mergeCell ref="KJQ42:KJX42"/>
    <mergeCell ref="KJY42:KKF42"/>
    <mergeCell ref="KKG42:KKN42"/>
    <mergeCell ref="KGW42:KHD42"/>
    <mergeCell ref="KHE42:KHL42"/>
    <mergeCell ref="KHM42:KHT42"/>
    <mergeCell ref="KHU42:KIB42"/>
    <mergeCell ref="KIC42:KIJ42"/>
    <mergeCell ref="KIK42:KIR42"/>
    <mergeCell ref="KFA42:KFH42"/>
    <mergeCell ref="KFI42:KFP42"/>
    <mergeCell ref="KFQ42:KFX42"/>
    <mergeCell ref="KFY42:KGF42"/>
    <mergeCell ref="KGG42:KGN42"/>
    <mergeCell ref="KGO42:KGV42"/>
    <mergeCell ref="KOG42:KON42"/>
    <mergeCell ref="KOO42:KOV42"/>
    <mergeCell ref="KOW42:KPD42"/>
    <mergeCell ref="KPE42:KPL42"/>
    <mergeCell ref="KPM42:KPT42"/>
    <mergeCell ref="KPU42:KQB42"/>
    <mergeCell ref="KMK42:KMR42"/>
    <mergeCell ref="KMS42:KMZ42"/>
    <mergeCell ref="KNA42:KNH42"/>
    <mergeCell ref="KNI42:KNP42"/>
    <mergeCell ref="KNQ42:KNX42"/>
    <mergeCell ref="KNY42:KOF42"/>
    <mergeCell ref="KKO42:KKV42"/>
    <mergeCell ref="KKW42:KLD42"/>
    <mergeCell ref="KLE42:KLL42"/>
    <mergeCell ref="KLM42:KLT42"/>
    <mergeCell ref="KLU42:KMB42"/>
    <mergeCell ref="KMC42:KMJ42"/>
    <mergeCell ref="KTU42:KUB42"/>
    <mergeCell ref="KUC42:KUJ42"/>
    <mergeCell ref="KUK42:KUR42"/>
    <mergeCell ref="KUS42:KUZ42"/>
    <mergeCell ref="KVA42:KVH42"/>
    <mergeCell ref="KVI42:KVP42"/>
    <mergeCell ref="KRY42:KSF42"/>
    <mergeCell ref="KSG42:KSN42"/>
    <mergeCell ref="KSO42:KSV42"/>
    <mergeCell ref="KSW42:KTD42"/>
    <mergeCell ref="KTE42:KTL42"/>
    <mergeCell ref="KTM42:KTT42"/>
    <mergeCell ref="KQC42:KQJ42"/>
    <mergeCell ref="KQK42:KQR42"/>
    <mergeCell ref="KQS42:KQZ42"/>
    <mergeCell ref="KRA42:KRH42"/>
    <mergeCell ref="KRI42:KRP42"/>
    <mergeCell ref="KRQ42:KRX42"/>
    <mergeCell ref="KZI42:KZP42"/>
    <mergeCell ref="KZQ42:KZX42"/>
    <mergeCell ref="KZY42:LAF42"/>
    <mergeCell ref="LAG42:LAN42"/>
    <mergeCell ref="LAO42:LAV42"/>
    <mergeCell ref="LAW42:LBD42"/>
    <mergeCell ref="KXM42:KXT42"/>
    <mergeCell ref="KXU42:KYB42"/>
    <mergeCell ref="KYC42:KYJ42"/>
    <mergeCell ref="KYK42:KYR42"/>
    <mergeCell ref="KYS42:KYZ42"/>
    <mergeCell ref="KZA42:KZH42"/>
    <mergeCell ref="KVQ42:KVX42"/>
    <mergeCell ref="KVY42:KWF42"/>
    <mergeCell ref="KWG42:KWN42"/>
    <mergeCell ref="KWO42:KWV42"/>
    <mergeCell ref="KWW42:KXD42"/>
    <mergeCell ref="KXE42:KXL42"/>
    <mergeCell ref="LEW42:LFD42"/>
    <mergeCell ref="LFE42:LFL42"/>
    <mergeCell ref="LFM42:LFT42"/>
    <mergeCell ref="LFU42:LGB42"/>
    <mergeCell ref="LGC42:LGJ42"/>
    <mergeCell ref="LGK42:LGR42"/>
    <mergeCell ref="LDA42:LDH42"/>
    <mergeCell ref="LDI42:LDP42"/>
    <mergeCell ref="LDQ42:LDX42"/>
    <mergeCell ref="LDY42:LEF42"/>
    <mergeCell ref="LEG42:LEN42"/>
    <mergeCell ref="LEO42:LEV42"/>
    <mergeCell ref="LBE42:LBL42"/>
    <mergeCell ref="LBM42:LBT42"/>
    <mergeCell ref="LBU42:LCB42"/>
    <mergeCell ref="LCC42:LCJ42"/>
    <mergeCell ref="LCK42:LCR42"/>
    <mergeCell ref="LCS42:LCZ42"/>
    <mergeCell ref="LKK42:LKR42"/>
    <mergeCell ref="LKS42:LKZ42"/>
    <mergeCell ref="LLA42:LLH42"/>
    <mergeCell ref="LLI42:LLP42"/>
    <mergeCell ref="LLQ42:LLX42"/>
    <mergeCell ref="LLY42:LMF42"/>
    <mergeCell ref="LIO42:LIV42"/>
    <mergeCell ref="LIW42:LJD42"/>
    <mergeCell ref="LJE42:LJL42"/>
    <mergeCell ref="LJM42:LJT42"/>
    <mergeCell ref="LJU42:LKB42"/>
    <mergeCell ref="LKC42:LKJ42"/>
    <mergeCell ref="LGS42:LGZ42"/>
    <mergeCell ref="LHA42:LHH42"/>
    <mergeCell ref="LHI42:LHP42"/>
    <mergeCell ref="LHQ42:LHX42"/>
    <mergeCell ref="LHY42:LIF42"/>
    <mergeCell ref="LIG42:LIN42"/>
    <mergeCell ref="LPY42:LQF42"/>
    <mergeCell ref="LQG42:LQN42"/>
    <mergeCell ref="LQO42:LQV42"/>
    <mergeCell ref="LQW42:LRD42"/>
    <mergeCell ref="LRE42:LRL42"/>
    <mergeCell ref="LRM42:LRT42"/>
    <mergeCell ref="LOC42:LOJ42"/>
    <mergeCell ref="LOK42:LOR42"/>
    <mergeCell ref="LOS42:LOZ42"/>
    <mergeCell ref="LPA42:LPH42"/>
    <mergeCell ref="LPI42:LPP42"/>
    <mergeCell ref="LPQ42:LPX42"/>
    <mergeCell ref="LMG42:LMN42"/>
    <mergeCell ref="LMO42:LMV42"/>
    <mergeCell ref="LMW42:LND42"/>
    <mergeCell ref="LNE42:LNL42"/>
    <mergeCell ref="LNM42:LNT42"/>
    <mergeCell ref="LNU42:LOB42"/>
    <mergeCell ref="LVM42:LVT42"/>
    <mergeCell ref="LVU42:LWB42"/>
    <mergeCell ref="LWC42:LWJ42"/>
    <mergeCell ref="LWK42:LWR42"/>
    <mergeCell ref="LWS42:LWZ42"/>
    <mergeCell ref="LXA42:LXH42"/>
    <mergeCell ref="LTQ42:LTX42"/>
    <mergeCell ref="LTY42:LUF42"/>
    <mergeCell ref="LUG42:LUN42"/>
    <mergeCell ref="LUO42:LUV42"/>
    <mergeCell ref="LUW42:LVD42"/>
    <mergeCell ref="LVE42:LVL42"/>
    <mergeCell ref="LRU42:LSB42"/>
    <mergeCell ref="LSC42:LSJ42"/>
    <mergeCell ref="LSK42:LSR42"/>
    <mergeCell ref="LSS42:LSZ42"/>
    <mergeCell ref="LTA42:LTH42"/>
    <mergeCell ref="LTI42:LTP42"/>
    <mergeCell ref="MBA42:MBH42"/>
    <mergeCell ref="MBI42:MBP42"/>
    <mergeCell ref="MBQ42:MBX42"/>
    <mergeCell ref="MBY42:MCF42"/>
    <mergeCell ref="MCG42:MCN42"/>
    <mergeCell ref="MCO42:MCV42"/>
    <mergeCell ref="LZE42:LZL42"/>
    <mergeCell ref="LZM42:LZT42"/>
    <mergeCell ref="LZU42:MAB42"/>
    <mergeCell ref="MAC42:MAJ42"/>
    <mergeCell ref="MAK42:MAR42"/>
    <mergeCell ref="MAS42:MAZ42"/>
    <mergeCell ref="LXI42:LXP42"/>
    <mergeCell ref="LXQ42:LXX42"/>
    <mergeCell ref="LXY42:LYF42"/>
    <mergeCell ref="LYG42:LYN42"/>
    <mergeCell ref="LYO42:LYV42"/>
    <mergeCell ref="LYW42:LZD42"/>
    <mergeCell ref="MGO42:MGV42"/>
    <mergeCell ref="MGW42:MHD42"/>
    <mergeCell ref="MHE42:MHL42"/>
    <mergeCell ref="MHM42:MHT42"/>
    <mergeCell ref="MHU42:MIB42"/>
    <mergeCell ref="MIC42:MIJ42"/>
    <mergeCell ref="MES42:MEZ42"/>
    <mergeCell ref="MFA42:MFH42"/>
    <mergeCell ref="MFI42:MFP42"/>
    <mergeCell ref="MFQ42:MFX42"/>
    <mergeCell ref="MFY42:MGF42"/>
    <mergeCell ref="MGG42:MGN42"/>
    <mergeCell ref="MCW42:MDD42"/>
    <mergeCell ref="MDE42:MDL42"/>
    <mergeCell ref="MDM42:MDT42"/>
    <mergeCell ref="MDU42:MEB42"/>
    <mergeCell ref="MEC42:MEJ42"/>
    <mergeCell ref="MEK42:MER42"/>
    <mergeCell ref="MMC42:MMJ42"/>
    <mergeCell ref="MMK42:MMR42"/>
    <mergeCell ref="MMS42:MMZ42"/>
    <mergeCell ref="MNA42:MNH42"/>
    <mergeCell ref="MNI42:MNP42"/>
    <mergeCell ref="MNQ42:MNX42"/>
    <mergeCell ref="MKG42:MKN42"/>
    <mergeCell ref="MKO42:MKV42"/>
    <mergeCell ref="MKW42:MLD42"/>
    <mergeCell ref="MLE42:MLL42"/>
    <mergeCell ref="MLM42:MLT42"/>
    <mergeCell ref="MLU42:MMB42"/>
    <mergeCell ref="MIK42:MIR42"/>
    <mergeCell ref="MIS42:MIZ42"/>
    <mergeCell ref="MJA42:MJH42"/>
    <mergeCell ref="MJI42:MJP42"/>
    <mergeCell ref="MJQ42:MJX42"/>
    <mergeCell ref="MJY42:MKF42"/>
    <mergeCell ref="MRQ42:MRX42"/>
    <mergeCell ref="MRY42:MSF42"/>
    <mergeCell ref="MSG42:MSN42"/>
    <mergeCell ref="MSO42:MSV42"/>
    <mergeCell ref="MSW42:MTD42"/>
    <mergeCell ref="MTE42:MTL42"/>
    <mergeCell ref="MPU42:MQB42"/>
    <mergeCell ref="MQC42:MQJ42"/>
    <mergeCell ref="MQK42:MQR42"/>
    <mergeCell ref="MQS42:MQZ42"/>
    <mergeCell ref="MRA42:MRH42"/>
    <mergeCell ref="MRI42:MRP42"/>
    <mergeCell ref="MNY42:MOF42"/>
    <mergeCell ref="MOG42:MON42"/>
    <mergeCell ref="MOO42:MOV42"/>
    <mergeCell ref="MOW42:MPD42"/>
    <mergeCell ref="MPE42:MPL42"/>
    <mergeCell ref="MPM42:MPT42"/>
    <mergeCell ref="MXE42:MXL42"/>
    <mergeCell ref="MXM42:MXT42"/>
    <mergeCell ref="MXU42:MYB42"/>
    <mergeCell ref="MYC42:MYJ42"/>
    <mergeCell ref="MYK42:MYR42"/>
    <mergeCell ref="MYS42:MYZ42"/>
    <mergeCell ref="MVI42:MVP42"/>
    <mergeCell ref="MVQ42:MVX42"/>
    <mergeCell ref="MVY42:MWF42"/>
    <mergeCell ref="MWG42:MWN42"/>
    <mergeCell ref="MWO42:MWV42"/>
    <mergeCell ref="MWW42:MXD42"/>
    <mergeCell ref="MTM42:MTT42"/>
    <mergeCell ref="MTU42:MUB42"/>
    <mergeCell ref="MUC42:MUJ42"/>
    <mergeCell ref="MUK42:MUR42"/>
    <mergeCell ref="MUS42:MUZ42"/>
    <mergeCell ref="MVA42:MVH42"/>
    <mergeCell ref="NCS42:NCZ42"/>
    <mergeCell ref="NDA42:NDH42"/>
    <mergeCell ref="NDI42:NDP42"/>
    <mergeCell ref="NDQ42:NDX42"/>
    <mergeCell ref="NDY42:NEF42"/>
    <mergeCell ref="NEG42:NEN42"/>
    <mergeCell ref="NAW42:NBD42"/>
    <mergeCell ref="NBE42:NBL42"/>
    <mergeCell ref="NBM42:NBT42"/>
    <mergeCell ref="NBU42:NCB42"/>
    <mergeCell ref="NCC42:NCJ42"/>
    <mergeCell ref="NCK42:NCR42"/>
    <mergeCell ref="MZA42:MZH42"/>
    <mergeCell ref="MZI42:MZP42"/>
    <mergeCell ref="MZQ42:MZX42"/>
    <mergeCell ref="MZY42:NAF42"/>
    <mergeCell ref="NAG42:NAN42"/>
    <mergeCell ref="NAO42:NAV42"/>
    <mergeCell ref="NIG42:NIN42"/>
    <mergeCell ref="NIO42:NIV42"/>
    <mergeCell ref="NIW42:NJD42"/>
    <mergeCell ref="NJE42:NJL42"/>
    <mergeCell ref="NJM42:NJT42"/>
    <mergeCell ref="NJU42:NKB42"/>
    <mergeCell ref="NGK42:NGR42"/>
    <mergeCell ref="NGS42:NGZ42"/>
    <mergeCell ref="NHA42:NHH42"/>
    <mergeCell ref="NHI42:NHP42"/>
    <mergeCell ref="NHQ42:NHX42"/>
    <mergeCell ref="NHY42:NIF42"/>
    <mergeCell ref="NEO42:NEV42"/>
    <mergeCell ref="NEW42:NFD42"/>
    <mergeCell ref="NFE42:NFL42"/>
    <mergeCell ref="NFM42:NFT42"/>
    <mergeCell ref="NFU42:NGB42"/>
    <mergeCell ref="NGC42:NGJ42"/>
    <mergeCell ref="NNU42:NOB42"/>
    <mergeCell ref="NOC42:NOJ42"/>
    <mergeCell ref="NOK42:NOR42"/>
    <mergeCell ref="NOS42:NOZ42"/>
    <mergeCell ref="NPA42:NPH42"/>
    <mergeCell ref="NPI42:NPP42"/>
    <mergeCell ref="NLY42:NMF42"/>
    <mergeCell ref="NMG42:NMN42"/>
    <mergeCell ref="NMO42:NMV42"/>
    <mergeCell ref="NMW42:NND42"/>
    <mergeCell ref="NNE42:NNL42"/>
    <mergeCell ref="NNM42:NNT42"/>
    <mergeCell ref="NKC42:NKJ42"/>
    <mergeCell ref="NKK42:NKR42"/>
    <mergeCell ref="NKS42:NKZ42"/>
    <mergeCell ref="NLA42:NLH42"/>
    <mergeCell ref="NLI42:NLP42"/>
    <mergeCell ref="NLQ42:NLX42"/>
    <mergeCell ref="NTI42:NTP42"/>
    <mergeCell ref="NTQ42:NTX42"/>
    <mergeCell ref="NTY42:NUF42"/>
    <mergeCell ref="NUG42:NUN42"/>
    <mergeCell ref="NUO42:NUV42"/>
    <mergeCell ref="NUW42:NVD42"/>
    <mergeCell ref="NRM42:NRT42"/>
    <mergeCell ref="NRU42:NSB42"/>
    <mergeCell ref="NSC42:NSJ42"/>
    <mergeCell ref="NSK42:NSR42"/>
    <mergeCell ref="NSS42:NSZ42"/>
    <mergeCell ref="NTA42:NTH42"/>
    <mergeCell ref="NPQ42:NPX42"/>
    <mergeCell ref="NPY42:NQF42"/>
    <mergeCell ref="NQG42:NQN42"/>
    <mergeCell ref="NQO42:NQV42"/>
    <mergeCell ref="NQW42:NRD42"/>
    <mergeCell ref="NRE42:NRL42"/>
    <mergeCell ref="NYW42:NZD42"/>
    <mergeCell ref="NZE42:NZL42"/>
    <mergeCell ref="NZM42:NZT42"/>
    <mergeCell ref="NZU42:OAB42"/>
    <mergeCell ref="OAC42:OAJ42"/>
    <mergeCell ref="OAK42:OAR42"/>
    <mergeCell ref="NXA42:NXH42"/>
    <mergeCell ref="NXI42:NXP42"/>
    <mergeCell ref="NXQ42:NXX42"/>
    <mergeCell ref="NXY42:NYF42"/>
    <mergeCell ref="NYG42:NYN42"/>
    <mergeCell ref="NYO42:NYV42"/>
    <mergeCell ref="NVE42:NVL42"/>
    <mergeCell ref="NVM42:NVT42"/>
    <mergeCell ref="NVU42:NWB42"/>
    <mergeCell ref="NWC42:NWJ42"/>
    <mergeCell ref="NWK42:NWR42"/>
    <mergeCell ref="NWS42:NWZ42"/>
    <mergeCell ref="OEK42:OER42"/>
    <mergeCell ref="OES42:OEZ42"/>
    <mergeCell ref="OFA42:OFH42"/>
    <mergeCell ref="OFI42:OFP42"/>
    <mergeCell ref="OFQ42:OFX42"/>
    <mergeCell ref="OFY42:OGF42"/>
    <mergeCell ref="OCO42:OCV42"/>
    <mergeCell ref="OCW42:ODD42"/>
    <mergeCell ref="ODE42:ODL42"/>
    <mergeCell ref="ODM42:ODT42"/>
    <mergeCell ref="ODU42:OEB42"/>
    <mergeCell ref="OEC42:OEJ42"/>
    <mergeCell ref="OAS42:OAZ42"/>
    <mergeCell ref="OBA42:OBH42"/>
    <mergeCell ref="OBI42:OBP42"/>
    <mergeCell ref="OBQ42:OBX42"/>
    <mergeCell ref="OBY42:OCF42"/>
    <mergeCell ref="OCG42:OCN42"/>
    <mergeCell ref="OJY42:OKF42"/>
    <mergeCell ref="OKG42:OKN42"/>
    <mergeCell ref="OKO42:OKV42"/>
    <mergeCell ref="OKW42:OLD42"/>
    <mergeCell ref="OLE42:OLL42"/>
    <mergeCell ref="OLM42:OLT42"/>
    <mergeCell ref="OIC42:OIJ42"/>
    <mergeCell ref="OIK42:OIR42"/>
    <mergeCell ref="OIS42:OIZ42"/>
    <mergeCell ref="OJA42:OJH42"/>
    <mergeCell ref="OJI42:OJP42"/>
    <mergeCell ref="OJQ42:OJX42"/>
    <mergeCell ref="OGG42:OGN42"/>
    <mergeCell ref="OGO42:OGV42"/>
    <mergeCell ref="OGW42:OHD42"/>
    <mergeCell ref="OHE42:OHL42"/>
    <mergeCell ref="OHM42:OHT42"/>
    <mergeCell ref="OHU42:OIB42"/>
    <mergeCell ref="OPM42:OPT42"/>
    <mergeCell ref="OPU42:OQB42"/>
    <mergeCell ref="OQC42:OQJ42"/>
    <mergeCell ref="OQK42:OQR42"/>
    <mergeCell ref="OQS42:OQZ42"/>
    <mergeCell ref="ORA42:ORH42"/>
    <mergeCell ref="ONQ42:ONX42"/>
    <mergeCell ref="ONY42:OOF42"/>
    <mergeCell ref="OOG42:OON42"/>
    <mergeCell ref="OOO42:OOV42"/>
    <mergeCell ref="OOW42:OPD42"/>
    <mergeCell ref="OPE42:OPL42"/>
    <mergeCell ref="OLU42:OMB42"/>
    <mergeCell ref="OMC42:OMJ42"/>
    <mergeCell ref="OMK42:OMR42"/>
    <mergeCell ref="OMS42:OMZ42"/>
    <mergeCell ref="ONA42:ONH42"/>
    <mergeCell ref="ONI42:ONP42"/>
    <mergeCell ref="OVA42:OVH42"/>
    <mergeCell ref="OVI42:OVP42"/>
    <mergeCell ref="OVQ42:OVX42"/>
    <mergeCell ref="OVY42:OWF42"/>
    <mergeCell ref="OWG42:OWN42"/>
    <mergeCell ref="OWO42:OWV42"/>
    <mergeCell ref="OTE42:OTL42"/>
    <mergeCell ref="OTM42:OTT42"/>
    <mergeCell ref="OTU42:OUB42"/>
    <mergeCell ref="OUC42:OUJ42"/>
    <mergeCell ref="OUK42:OUR42"/>
    <mergeCell ref="OUS42:OUZ42"/>
    <mergeCell ref="ORI42:ORP42"/>
    <mergeCell ref="ORQ42:ORX42"/>
    <mergeCell ref="ORY42:OSF42"/>
    <mergeCell ref="OSG42:OSN42"/>
    <mergeCell ref="OSO42:OSV42"/>
    <mergeCell ref="OSW42:OTD42"/>
    <mergeCell ref="PAO42:PAV42"/>
    <mergeCell ref="PAW42:PBD42"/>
    <mergeCell ref="PBE42:PBL42"/>
    <mergeCell ref="PBM42:PBT42"/>
    <mergeCell ref="PBU42:PCB42"/>
    <mergeCell ref="PCC42:PCJ42"/>
    <mergeCell ref="OYS42:OYZ42"/>
    <mergeCell ref="OZA42:OZH42"/>
    <mergeCell ref="OZI42:OZP42"/>
    <mergeCell ref="OZQ42:OZX42"/>
    <mergeCell ref="OZY42:PAF42"/>
    <mergeCell ref="PAG42:PAN42"/>
    <mergeCell ref="OWW42:OXD42"/>
    <mergeCell ref="OXE42:OXL42"/>
    <mergeCell ref="OXM42:OXT42"/>
    <mergeCell ref="OXU42:OYB42"/>
    <mergeCell ref="OYC42:OYJ42"/>
    <mergeCell ref="OYK42:OYR42"/>
    <mergeCell ref="PGC42:PGJ42"/>
    <mergeCell ref="PGK42:PGR42"/>
    <mergeCell ref="PGS42:PGZ42"/>
    <mergeCell ref="PHA42:PHH42"/>
    <mergeCell ref="PHI42:PHP42"/>
    <mergeCell ref="PHQ42:PHX42"/>
    <mergeCell ref="PEG42:PEN42"/>
    <mergeCell ref="PEO42:PEV42"/>
    <mergeCell ref="PEW42:PFD42"/>
    <mergeCell ref="PFE42:PFL42"/>
    <mergeCell ref="PFM42:PFT42"/>
    <mergeCell ref="PFU42:PGB42"/>
    <mergeCell ref="PCK42:PCR42"/>
    <mergeCell ref="PCS42:PCZ42"/>
    <mergeCell ref="PDA42:PDH42"/>
    <mergeCell ref="PDI42:PDP42"/>
    <mergeCell ref="PDQ42:PDX42"/>
    <mergeCell ref="PDY42:PEF42"/>
    <mergeCell ref="PLQ42:PLX42"/>
    <mergeCell ref="PLY42:PMF42"/>
    <mergeCell ref="PMG42:PMN42"/>
    <mergeCell ref="PMO42:PMV42"/>
    <mergeCell ref="PMW42:PND42"/>
    <mergeCell ref="PNE42:PNL42"/>
    <mergeCell ref="PJU42:PKB42"/>
    <mergeCell ref="PKC42:PKJ42"/>
    <mergeCell ref="PKK42:PKR42"/>
    <mergeCell ref="PKS42:PKZ42"/>
    <mergeCell ref="PLA42:PLH42"/>
    <mergeCell ref="PLI42:PLP42"/>
    <mergeCell ref="PHY42:PIF42"/>
    <mergeCell ref="PIG42:PIN42"/>
    <mergeCell ref="PIO42:PIV42"/>
    <mergeCell ref="PIW42:PJD42"/>
    <mergeCell ref="PJE42:PJL42"/>
    <mergeCell ref="PJM42:PJT42"/>
    <mergeCell ref="PRE42:PRL42"/>
    <mergeCell ref="PRM42:PRT42"/>
    <mergeCell ref="PRU42:PSB42"/>
    <mergeCell ref="PSC42:PSJ42"/>
    <mergeCell ref="PSK42:PSR42"/>
    <mergeCell ref="PSS42:PSZ42"/>
    <mergeCell ref="PPI42:PPP42"/>
    <mergeCell ref="PPQ42:PPX42"/>
    <mergeCell ref="PPY42:PQF42"/>
    <mergeCell ref="PQG42:PQN42"/>
    <mergeCell ref="PQO42:PQV42"/>
    <mergeCell ref="PQW42:PRD42"/>
    <mergeCell ref="PNM42:PNT42"/>
    <mergeCell ref="PNU42:POB42"/>
    <mergeCell ref="POC42:POJ42"/>
    <mergeCell ref="POK42:POR42"/>
    <mergeCell ref="POS42:POZ42"/>
    <mergeCell ref="PPA42:PPH42"/>
    <mergeCell ref="PWS42:PWZ42"/>
    <mergeCell ref="PXA42:PXH42"/>
    <mergeCell ref="PXI42:PXP42"/>
    <mergeCell ref="PXQ42:PXX42"/>
    <mergeCell ref="PXY42:PYF42"/>
    <mergeCell ref="PYG42:PYN42"/>
    <mergeCell ref="PUW42:PVD42"/>
    <mergeCell ref="PVE42:PVL42"/>
    <mergeCell ref="PVM42:PVT42"/>
    <mergeCell ref="PVU42:PWB42"/>
    <mergeCell ref="PWC42:PWJ42"/>
    <mergeCell ref="PWK42:PWR42"/>
    <mergeCell ref="PTA42:PTH42"/>
    <mergeCell ref="PTI42:PTP42"/>
    <mergeCell ref="PTQ42:PTX42"/>
    <mergeCell ref="PTY42:PUF42"/>
    <mergeCell ref="PUG42:PUN42"/>
    <mergeCell ref="PUO42:PUV42"/>
    <mergeCell ref="QCG42:QCN42"/>
    <mergeCell ref="QCO42:QCV42"/>
    <mergeCell ref="QCW42:QDD42"/>
    <mergeCell ref="QDE42:QDL42"/>
    <mergeCell ref="QDM42:QDT42"/>
    <mergeCell ref="QDU42:QEB42"/>
    <mergeCell ref="QAK42:QAR42"/>
    <mergeCell ref="QAS42:QAZ42"/>
    <mergeCell ref="QBA42:QBH42"/>
    <mergeCell ref="QBI42:QBP42"/>
    <mergeCell ref="QBQ42:QBX42"/>
    <mergeCell ref="QBY42:QCF42"/>
    <mergeCell ref="PYO42:PYV42"/>
    <mergeCell ref="PYW42:PZD42"/>
    <mergeCell ref="PZE42:PZL42"/>
    <mergeCell ref="PZM42:PZT42"/>
    <mergeCell ref="PZU42:QAB42"/>
    <mergeCell ref="QAC42:QAJ42"/>
    <mergeCell ref="QHU42:QIB42"/>
    <mergeCell ref="QIC42:QIJ42"/>
    <mergeCell ref="QIK42:QIR42"/>
    <mergeCell ref="QIS42:QIZ42"/>
    <mergeCell ref="QJA42:QJH42"/>
    <mergeCell ref="QJI42:QJP42"/>
    <mergeCell ref="QFY42:QGF42"/>
    <mergeCell ref="QGG42:QGN42"/>
    <mergeCell ref="QGO42:QGV42"/>
    <mergeCell ref="QGW42:QHD42"/>
    <mergeCell ref="QHE42:QHL42"/>
    <mergeCell ref="QHM42:QHT42"/>
    <mergeCell ref="QEC42:QEJ42"/>
    <mergeCell ref="QEK42:QER42"/>
    <mergeCell ref="QES42:QEZ42"/>
    <mergeCell ref="QFA42:QFH42"/>
    <mergeCell ref="QFI42:QFP42"/>
    <mergeCell ref="QFQ42:QFX42"/>
    <mergeCell ref="QNI42:QNP42"/>
    <mergeCell ref="QNQ42:QNX42"/>
    <mergeCell ref="QNY42:QOF42"/>
    <mergeCell ref="QOG42:QON42"/>
    <mergeCell ref="QOO42:QOV42"/>
    <mergeCell ref="QOW42:QPD42"/>
    <mergeCell ref="QLM42:QLT42"/>
    <mergeCell ref="QLU42:QMB42"/>
    <mergeCell ref="QMC42:QMJ42"/>
    <mergeCell ref="QMK42:QMR42"/>
    <mergeCell ref="QMS42:QMZ42"/>
    <mergeCell ref="QNA42:QNH42"/>
    <mergeCell ref="QJQ42:QJX42"/>
    <mergeCell ref="QJY42:QKF42"/>
    <mergeCell ref="QKG42:QKN42"/>
    <mergeCell ref="QKO42:QKV42"/>
    <mergeCell ref="QKW42:QLD42"/>
    <mergeCell ref="QLE42:QLL42"/>
    <mergeCell ref="QSW42:QTD42"/>
    <mergeCell ref="QTE42:QTL42"/>
    <mergeCell ref="QTM42:QTT42"/>
    <mergeCell ref="QTU42:QUB42"/>
    <mergeCell ref="QUC42:QUJ42"/>
    <mergeCell ref="QUK42:QUR42"/>
    <mergeCell ref="QRA42:QRH42"/>
    <mergeCell ref="QRI42:QRP42"/>
    <mergeCell ref="QRQ42:QRX42"/>
    <mergeCell ref="QRY42:QSF42"/>
    <mergeCell ref="QSG42:QSN42"/>
    <mergeCell ref="QSO42:QSV42"/>
    <mergeCell ref="QPE42:QPL42"/>
    <mergeCell ref="QPM42:QPT42"/>
    <mergeCell ref="QPU42:QQB42"/>
    <mergeCell ref="QQC42:QQJ42"/>
    <mergeCell ref="QQK42:QQR42"/>
    <mergeCell ref="QQS42:QQZ42"/>
    <mergeCell ref="QYK42:QYR42"/>
    <mergeCell ref="QYS42:QYZ42"/>
    <mergeCell ref="QZA42:QZH42"/>
    <mergeCell ref="QZI42:QZP42"/>
    <mergeCell ref="QZQ42:QZX42"/>
    <mergeCell ref="QZY42:RAF42"/>
    <mergeCell ref="QWO42:QWV42"/>
    <mergeCell ref="QWW42:QXD42"/>
    <mergeCell ref="QXE42:QXL42"/>
    <mergeCell ref="QXM42:QXT42"/>
    <mergeCell ref="QXU42:QYB42"/>
    <mergeCell ref="QYC42:QYJ42"/>
    <mergeCell ref="QUS42:QUZ42"/>
    <mergeCell ref="QVA42:QVH42"/>
    <mergeCell ref="QVI42:QVP42"/>
    <mergeCell ref="QVQ42:QVX42"/>
    <mergeCell ref="QVY42:QWF42"/>
    <mergeCell ref="QWG42:QWN42"/>
    <mergeCell ref="RDY42:REF42"/>
    <mergeCell ref="REG42:REN42"/>
    <mergeCell ref="REO42:REV42"/>
    <mergeCell ref="REW42:RFD42"/>
    <mergeCell ref="RFE42:RFL42"/>
    <mergeCell ref="RFM42:RFT42"/>
    <mergeCell ref="RCC42:RCJ42"/>
    <mergeCell ref="RCK42:RCR42"/>
    <mergeCell ref="RCS42:RCZ42"/>
    <mergeCell ref="RDA42:RDH42"/>
    <mergeCell ref="RDI42:RDP42"/>
    <mergeCell ref="RDQ42:RDX42"/>
    <mergeCell ref="RAG42:RAN42"/>
    <mergeCell ref="RAO42:RAV42"/>
    <mergeCell ref="RAW42:RBD42"/>
    <mergeCell ref="RBE42:RBL42"/>
    <mergeCell ref="RBM42:RBT42"/>
    <mergeCell ref="RBU42:RCB42"/>
    <mergeCell ref="RJM42:RJT42"/>
    <mergeCell ref="RJU42:RKB42"/>
    <mergeCell ref="RKC42:RKJ42"/>
    <mergeCell ref="RKK42:RKR42"/>
    <mergeCell ref="RKS42:RKZ42"/>
    <mergeCell ref="RLA42:RLH42"/>
    <mergeCell ref="RHQ42:RHX42"/>
    <mergeCell ref="RHY42:RIF42"/>
    <mergeCell ref="RIG42:RIN42"/>
    <mergeCell ref="RIO42:RIV42"/>
    <mergeCell ref="RIW42:RJD42"/>
    <mergeCell ref="RJE42:RJL42"/>
    <mergeCell ref="RFU42:RGB42"/>
    <mergeCell ref="RGC42:RGJ42"/>
    <mergeCell ref="RGK42:RGR42"/>
    <mergeCell ref="RGS42:RGZ42"/>
    <mergeCell ref="RHA42:RHH42"/>
    <mergeCell ref="RHI42:RHP42"/>
    <mergeCell ref="RPA42:RPH42"/>
    <mergeCell ref="RPI42:RPP42"/>
    <mergeCell ref="RPQ42:RPX42"/>
    <mergeCell ref="RPY42:RQF42"/>
    <mergeCell ref="RQG42:RQN42"/>
    <mergeCell ref="RQO42:RQV42"/>
    <mergeCell ref="RNE42:RNL42"/>
    <mergeCell ref="RNM42:RNT42"/>
    <mergeCell ref="RNU42:ROB42"/>
    <mergeCell ref="ROC42:ROJ42"/>
    <mergeCell ref="ROK42:ROR42"/>
    <mergeCell ref="ROS42:ROZ42"/>
    <mergeCell ref="RLI42:RLP42"/>
    <mergeCell ref="RLQ42:RLX42"/>
    <mergeCell ref="RLY42:RMF42"/>
    <mergeCell ref="RMG42:RMN42"/>
    <mergeCell ref="RMO42:RMV42"/>
    <mergeCell ref="RMW42:RND42"/>
    <mergeCell ref="RUO42:RUV42"/>
    <mergeCell ref="RUW42:RVD42"/>
    <mergeCell ref="RVE42:RVL42"/>
    <mergeCell ref="RVM42:RVT42"/>
    <mergeCell ref="RVU42:RWB42"/>
    <mergeCell ref="RWC42:RWJ42"/>
    <mergeCell ref="RSS42:RSZ42"/>
    <mergeCell ref="RTA42:RTH42"/>
    <mergeCell ref="RTI42:RTP42"/>
    <mergeCell ref="RTQ42:RTX42"/>
    <mergeCell ref="RTY42:RUF42"/>
    <mergeCell ref="RUG42:RUN42"/>
    <mergeCell ref="RQW42:RRD42"/>
    <mergeCell ref="RRE42:RRL42"/>
    <mergeCell ref="RRM42:RRT42"/>
    <mergeCell ref="RRU42:RSB42"/>
    <mergeCell ref="RSC42:RSJ42"/>
    <mergeCell ref="RSK42:RSR42"/>
    <mergeCell ref="SAC42:SAJ42"/>
    <mergeCell ref="SAK42:SAR42"/>
    <mergeCell ref="SAS42:SAZ42"/>
    <mergeCell ref="SBA42:SBH42"/>
    <mergeCell ref="SBI42:SBP42"/>
    <mergeCell ref="SBQ42:SBX42"/>
    <mergeCell ref="RYG42:RYN42"/>
    <mergeCell ref="RYO42:RYV42"/>
    <mergeCell ref="RYW42:RZD42"/>
    <mergeCell ref="RZE42:RZL42"/>
    <mergeCell ref="RZM42:RZT42"/>
    <mergeCell ref="RZU42:SAB42"/>
    <mergeCell ref="RWK42:RWR42"/>
    <mergeCell ref="RWS42:RWZ42"/>
    <mergeCell ref="RXA42:RXH42"/>
    <mergeCell ref="RXI42:RXP42"/>
    <mergeCell ref="RXQ42:RXX42"/>
    <mergeCell ref="RXY42:RYF42"/>
    <mergeCell ref="SFQ42:SFX42"/>
    <mergeCell ref="SFY42:SGF42"/>
    <mergeCell ref="SGG42:SGN42"/>
    <mergeCell ref="SGO42:SGV42"/>
    <mergeCell ref="SGW42:SHD42"/>
    <mergeCell ref="SHE42:SHL42"/>
    <mergeCell ref="SDU42:SEB42"/>
    <mergeCell ref="SEC42:SEJ42"/>
    <mergeCell ref="SEK42:SER42"/>
    <mergeCell ref="SES42:SEZ42"/>
    <mergeCell ref="SFA42:SFH42"/>
    <mergeCell ref="SFI42:SFP42"/>
    <mergeCell ref="SBY42:SCF42"/>
    <mergeCell ref="SCG42:SCN42"/>
    <mergeCell ref="SCO42:SCV42"/>
    <mergeCell ref="SCW42:SDD42"/>
    <mergeCell ref="SDE42:SDL42"/>
    <mergeCell ref="SDM42:SDT42"/>
    <mergeCell ref="SLE42:SLL42"/>
    <mergeCell ref="SLM42:SLT42"/>
    <mergeCell ref="SLU42:SMB42"/>
    <mergeCell ref="SMC42:SMJ42"/>
    <mergeCell ref="SMK42:SMR42"/>
    <mergeCell ref="SMS42:SMZ42"/>
    <mergeCell ref="SJI42:SJP42"/>
    <mergeCell ref="SJQ42:SJX42"/>
    <mergeCell ref="SJY42:SKF42"/>
    <mergeCell ref="SKG42:SKN42"/>
    <mergeCell ref="SKO42:SKV42"/>
    <mergeCell ref="SKW42:SLD42"/>
    <mergeCell ref="SHM42:SHT42"/>
    <mergeCell ref="SHU42:SIB42"/>
    <mergeCell ref="SIC42:SIJ42"/>
    <mergeCell ref="SIK42:SIR42"/>
    <mergeCell ref="SIS42:SIZ42"/>
    <mergeCell ref="SJA42:SJH42"/>
    <mergeCell ref="SQS42:SQZ42"/>
    <mergeCell ref="SRA42:SRH42"/>
    <mergeCell ref="SRI42:SRP42"/>
    <mergeCell ref="SRQ42:SRX42"/>
    <mergeCell ref="SRY42:SSF42"/>
    <mergeCell ref="SSG42:SSN42"/>
    <mergeCell ref="SOW42:SPD42"/>
    <mergeCell ref="SPE42:SPL42"/>
    <mergeCell ref="SPM42:SPT42"/>
    <mergeCell ref="SPU42:SQB42"/>
    <mergeCell ref="SQC42:SQJ42"/>
    <mergeCell ref="SQK42:SQR42"/>
    <mergeCell ref="SNA42:SNH42"/>
    <mergeCell ref="SNI42:SNP42"/>
    <mergeCell ref="SNQ42:SNX42"/>
    <mergeCell ref="SNY42:SOF42"/>
    <mergeCell ref="SOG42:SON42"/>
    <mergeCell ref="SOO42:SOV42"/>
    <mergeCell ref="SWG42:SWN42"/>
    <mergeCell ref="SWO42:SWV42"/>
    <mergeCell ref="SWW42:SXD42"/>
    <mergeCell ref="SXE42:SXL42"/>
    <mergeCell ref="SXM42:SXT42"/>
    <mergeCell ref="SXU42:SYB42"/>
    <mergeCell ref="SUK42:SUR42"/>
    <mergeCell ref="SUS42:SUZ42"/>
    <mergeCell ref="SVA42:SVH42"/>
    <mergeCell ref="SVI42:SVP42"/>
    <mergeCell ref="SVQ42:SVX42"/>
    <mergeCell ref="SVY42:SWF42"/>
    <mergeCell ref="SSO42:SSV42"/>
    <mergeCell ref="SSW42:STD42"/>
    <mergeCell ref="STE42:STL42"/>
    <mergeCell ref="STM42:STT42"/>
    <mergeCell ref="STU42:SUB42"/>
    <mergeCell ref="SUC42:SUJ42"/>
    <mergeCell ref="TBU42:TCB42"/>
    <mergeCell ref="TCC42:TCJ42"/>
    <mergeCell ref="TCK42:TCR42"/>
    <mergeCell ref="TCS42:TCZ42"/>
    <mergeCell ref="TDA42:TDH42"/>
    <mergeCell ref="TDI42:TDP42"/>
    <mergeCell ref="SZY42:TAF42"/>
    <mergeCell ref="TAG42:TAN42"/>
    <mergeCell ref="TAO42:TAV42"/>
    <mergeCell ref="TAW42:TBD42"/>
    <mergeCell ref="TBE42:TBL42"/>
    <mergeCell ref="TBM42:TBT42"/>
    <mergeCell ref="SYC42:SYJ42"/>
    <mergeCell ref="SYK42:SYR42"/>
    <mergeCell ref="SYS42:SYZ42"/>
    <mergeCell ref="SZA42:SZH42"/>
    <mergeCell ref="SZI42:SZP42"/>
    <mergeCell ref="SZQ42:SZX42"/>
    <mergeCell ref="THI42:THP42"/>
    <mergeCell ref="THQ42:THX42"/>
    <mergeCell ref="THY42:TIF42"/>
    <mergeCell ref="TIG42:TIN42"/>
    <mergeCell ref="TIO42:TIV42"/>
    <mergeCell ref="TIW42:TJD42"/>
    <mergeCell ref="TFM42:TFT42"/>
    <mergeCell ref="TFU42:TGB42"/>
    <mergeCell ref="TGC42:TGJ42"/>
    <mergeCell ref="TGK42:TGR42"/>
    <mergeCell ref="TGS42:TGZ42"/>
    <mergeCell ref="THA42:THH42"/>
    <mergeCell ref="TDQ42:TDX42"/>
    <mergeCell ref="TDY42:TEF42"/>
    <mergeCell ref="TEG42:TEN42"/>
    <mergeCell ref="TEO42:TEV42"/>
    <mergeCell ref="TEW42:TFD42"/>
    <mergeCell ref="TFE42:TFL42"/>
    <mergeCell ref="TMW42:TND42"/>
    <mergeCell ref="TNE42:TNL42"/>
    <mergeCell ref="TNM42:TNT42"/>
    <mergeCell ref="TNU42:TOB42"/>
    <mergeCell ref="TOC42:TOJ42"/>
    <mergeCell ref="TOK42:TOR42"/>
    <mergeCell ref="TLA42:TLH42"/>
    <mergeCell ref="TLI42:TLP42"/>
    <mergeCell ref="TLQ42:TLX42"/>
    <mergeCell ref="TLY42:TMF42"/>
    <mergeCell ref="TMG42:TMN42"/>
    <mergeCell ref="TMO42:TMV42"/>
    <mergeCell ref="TJE42:TJL42"/>
    <mergeCell ref="TJM42:TJT42"/>
    <mergeCell ref="TJU42:TKB42"/>
    <mergeCell ref="TKC42:TKJ42"/>
    <mergeCell ref="TKK42:TKR42"/>
    <mergeCell ref="TKS42:TKZ42"/>
    <mergeCell ref="TSK42:TSR42"/>
    <mergeCell ref="TSS42:TSZ42"/>
    <mergeCell ref="TTA42:TTH42"/>
    <mergeCell ref="TTI42:TTP42"/>
    <mergeCell ref="TTQ42:TTX42"/>
    <mergeCell ref="TTY42:TUF42"/>
    <mergeCell ref="TQO42:TQV42"/>
    <mergeCell ref="TQW42:TRD42"/>
    <mergeCell ref="TRE42:TRL42"/>
    <mergeCell ref="TRM42:TRT42"/>
    <mergeCell ref="TRU42:TSB42"/>
    <mergeCell ref="TSC42:TSJ42"/>
    <mergeCell ref="TOS42:TOZ42"/>
    <mergeCell ref="TPA42:TPH42"/>
    <mergeCell ref="TPI42:TPP42"/>
    <mergeCell ref="TPQ42:TPX42"/>
    <mergeCell ref="TPY42:TQF42"/>
    <mergeCell ref="TQG42:TQN42"/>
    <mergeCell ref="TXY42:TYF42"/>
    <mergeCell ref="TYG42:TYN42"/>
    <mergeCell ref="TYO42:TYV42"/>
    <mergeCell ref="TYW42:TZD42"/>
    <mergeCell ref="TZE42:TZL42"/>
    <mergeCell ref="TZM42:TZT42"/>
    <mergeCell ref="TWC42:TWJ42"/>
    <mergeCell ref="TWK42:TWR42"/>
    <mergeCell ref="TWS42:TWZ42"/>
    <mergeCell ref="TXA42:TXH42"/>
    <mergeCell ref="TXI42:TXP42"/>
    <mergeCell ref="TXQ42:TXX42"/>
    <mergeCell ref="TUG42:TUN42"/>
    <mergeCell ref="TUO42:TUV42"/>
    <mergeCell ref="TUW42:TVD42"/>
    <mergeCell ref="TVE42:TVL42"/>
    <mergeCell ref="TVM42:TVT42"/>
    <mergeCell ref="TVU42:TWB42"/>
    <mergeCell ref="UDM42:UDT42"/>
    <mergeCell ref="UDU42:UEB42"/>
    <mergeCell ref="UEC42:UEJ42"/>
    <mergeCell ref="UEK42:UER42"/>
    <mergeCell ref="UES42:UEZ42"/>
    <mergeCell ref="UFA42:UFH42"/>
    <mergeCell ref="UBQ42:UBX42"/>
    <mergeCell ref="UBY42:UCF42"/>
    <mergeCell ref="UCG42:UCN42"/>
    <mergeCell ref="UCO42:UCV42"/>
    <mergeCell ref="UCW42:UDD42"/>
    <mergeCell ref="UDE42:UDL42"/>
    <mergeCell ref="TZU42:UAB42"/>
    <mergeCell ref="UAC42:UAJ42"/>
    <mergeCell ref="UAK42:UAR42"/>
    <mergeCell ref="UAS42:UAZ42"/>
    <mergeCell ref="UBA42:UBH42"/>
    <mergeCell ref="UBI42:UBP42"/>
    <mergeCell ref="UJA42:UJH42"/>
    <mergeCell ref="UJI42:UJP42"/>
    <mergeCell ref="UJQ42:UJX42"/>
    <mergeCell ref="UJY42:UKF42"/>
    <mergeCell ref="UKG42:UKN42"/>
    <mergeCell ref="UKO42:UKV42"/>
    <mergeCell ref="UHE42:UHL42"/>
    <mergeCell ref="UHM42:UHT42"/>
    <mergeCell ref="UHU42:UIB42"/>
    <mergeCell ref="UIC42:UIJ42"/>
    <mergeCell ref="UIK42:UIR42"/>
    <mergeCell ref="UIS42:UIZ42"/>
    <mergeCell ref="UFI42:UFP42"/>
    <mergeCell ref="UFQ42:UFX42"/>
    <mergeCell ref="UFY42:UGF42"/>
    <mergeCell ref="UGG42:UGN42"/>
    <mergeCell ref="UGO42:UGV42"/>
    <mergeCell ref="UGW42:UHD42"/>
    <mergeCell ref="UOO42:UOV42"/>
    <mergeCell ref="UOW42:UPD42"/>
    <mergeCell ref="UPE42:UPL42"/>
    <mergeCell ref="UPM42:UPT42"/>
    <mergeCell ref="UPU42:UQB42"/>
    <mergeCell ref="UQC42:UQJ42"/>
    <mergeCell ref="UMS42:UMZ42"/>
    <mergeCell ref="UNA42:UNH42"/>
    <mergeCell ref="UNI42:UNP42"/>
    <mergeCell ref="UNQ42:UNX42"/>
    <mergeCell ref="UNY42:UOF42"/>
    <mergeCell ref="UOG42:UON42"/>
    <mergeCell ref="UKW42:ULD42"/>
    <mergeCell ref="ULE42:ULL42"/>
    <mergeCell ref="ULM42:ULT42"/>
    <mergeCell ref="ULU42:UMB42"/>
    <mergeCell ref="UMC42:UMJ42"/>
    <mergeCell ref="UMK42:UMR42"/>
    <mergeCell ref="UUC42:UUJ42"/>
    <mergeCell ref="UUK42:UUR42"/>
    <mergeCell ref="UUS42:UUZ42"/>
    <mergeCell ref="UVA42:UVH42"/>
    <mergeCell ref="UVI42:UVP42"/>
    <mergeCell ref="UVQ42:UVX42"/>
    <mergeCell ref="USG42:USN42"/>
    <mergeCell ref="USO42:USV42"/>
    <mergeCell ref="USW42:UTD42"/>
    <mergeCell ref="UTE42:UTL42"/>
    <mergeCell ref="UTM42:UTT42"/>
    <mergeCell ref="UTU42:UUB42"/>
    <mergeCell ref="UQK42:UQR42"/>
    <mergeCell ref="UQS42:UQZ42"/>
    <mergeCell ref="URA42:URH42"/>
    <mergeCell ref="URI42:URP42"/>
    <mergeCell ref="URQ42:URX42"/>
    <mergeCell ref="URY42:USF42"/>
    <mergeCell ref="UZQ42:UZX42"/>
    <mergeCell ref="UZY42:VAF42"/>
    <mergeCell ref="VAG42:VAN42"/>
    <mergeCell ref="VAO42:VAV42"/>
    <mergeCell ref="VAW42:VBD42"/>
    <mergeCell ref="VBE42:VBL42"/>
    <mergeCell ref="UXU42:UYB42"/>
    <mergeCell ref="UYC42:UYJ42"/>
    <mergeCell ref="UYK42:UYR42"/>
    <mergeCell ref="UYS42:UYZ42"/>
    <mergeCell ref="UZA42:UZH42"/>
    <mergeCell ref="UZI42:UZP42"/>
    <mergeCell ref="UVY42:UWF42"/>
    <mergeCell ref="UWG42:UWN42"/>
    <mergeCell ref="UWO42:UWV42"/>
    <mergeCell ref="UWW42:UXD42"/>
    <mergeCell ref="UXE42:UXL42"/>
    <mergeCell ref="UXM42:UXT42"/>
    <mergeCell ref="VFE42:VFL42"/>
    <mergeCell ref="VFM42:VFT42"/>
    <mergeCell ref="VFU42:VGB42"/>
    <mergeCell ref="VGC42:VGJ42"/>
    <mergeCell ref="VGK42:VGR42"/>
    <mergeCell ref="VGS42:VGZ42"/>
    <mergeCell ref="VDI42:VDP42"/>
    <mergeCell ref="VDQ42:VDX42"/>
    <mergeCell ref="VDY42:VEF42"/>
    <mergeCell ref="VEG42:VEN42"/>
    <mergeCell ref="VEO42:VEV42"/>
    <mergeCell ref="VEW42:VFD42"/>
    <mergeCell ref="VBM42:VBT42"/>
    <mergeCell ref="VBU42:VCB42"/>
    <mergeCell ref="VCC42:VCJ42"/>
    <mergeCell ref="VCK42:VCR42"/>
    <mergeCell ref="VCS42:VCZ42"/>
    <mergeCell ref="VDA42:VDH42"/>
    <mergeCell ref="VKS42:VKZ42"/>
    <mergeCell ref="VLA42:VLH42"/>
    <mergeCell ref="VLI42:VLP42"/>
    <mergeCell ref="VLQ42:VLX42"/>
    <mergeCell ref="VLY42:VMF42"/>
    <mergeCell ref="VMG42:VMN42"/>
    <mergeCell ref="VIW42:VJD42"/>
    <mergeCell ref="VJE42:VJL42"/>
    <mergeCell ref="VJM42:VJT42"/>
    <mergeCell ref="VJU42:VKB42"/>
    <mergeCell ref="VKC42:VKJ42"/>
    <mergeCell ref="VKK42:VKR42"/>
    <mergeCell ref="VHA42:VHH42"/>
    <mergeCell ref="VHI42:VHP42"/>
    <mergeCell ref="VHQ42:VHX42"/>
    <mergeCell ref="VHY42:VIF42"/>
    <mergeCell ref="VIG42:VIN42"/>
    <mergeCell ref="VIO42:VIV42"/>
    <mergeCell ref="VQG42:VQN42"/>
    <mergeCell ref="VQO42:VQV42"/>
    <mergeCell ref="VQW42:VRD42"/>
    <mergeCell ref="VRE42:VRL42"/>
    <mergeCell ref="VRM42:VRT42"/>
    <mergeCell ref="VRU42:VSB42"/>
    <mergeCell ref="VOK42:VOR42"/>
    <mergeCell ref="VOS42:VOZ42"/>
    <mergeCell ref="VPA42:VPH42"/>
    <mergeCell ref="VPI42:VPP42"/>
    <mergeCell ref="VPQ42:VPX42"/>
    <mergeCell ref="VPY42:VQF42"/>
    <mergeCell ref="VMO42:VMV42"/>
    <mergeCell ref="VMW42:VND42"/>
    <mergeCell ref="VNE42:VNL42"/>
    <mergeCell ref="VNM42:VNT42"/>
    <mergeCell ref="VNU42:VOB42"/>
    <mergeCell ref="VOC42:VOJ42"/>
    <mergeCell ref="VVU42:VWB42"/>
    <mergeCell ref="VWC42:VWJ42"/>
    <mergeCell ref="VWK42:VWR42"/>
    <mergeCell ref="VWS42:VWZ42"/>
    <mergeCell ref="VXA42:VXH42"/>
    <mergeCell ref="VXI42:VXP42"/>
    <mergeCell ref="VTY42:VUF42"/>
    <mergeCell ref="VUG42:VUN42"/>
    <mergeCell ref="VUO42:VUV42"/>
    <mergeCell ref="VUW42:VVD42"/>
    <mergeCell ref="VVE42:VVL42"/>
    <mergeCell ref="VVM42:VVT42"/>
    <mergeCell ref="VSC42:VSJ42"/>
    <mergeCell ref="VSK42:VSR42"/>
    <mergeCell ref="VSS42:VSZ42"/>
    <mergeCell ref="VTA42:VTH42"/>
    <mergeCell ref="VTI42:VTP42"/>
    <mergeCell ref="VTQ42:VTX42"/>
    <mergeCell ref="WBI42:WBP42"/>
    <mergeCell ref="WBQ42:WBX42"/>
    <mergeCell ref="WBY42:WCF42"/>
    <mergeCell ref="WCG42:WCN42"/>
    <mergeCell ref="WCO42:WCV42"/>
    <mergeCell ref="WCW42:WDD42"/>
    <mergeCell ref="VZM42:VZT42"/>
    <mergeCell ref="VZU42:WAB42"/>
    <mergeCell ref="WAC42:WAJ42"/>
    <mergeCell ref="WAK42:WAR42"/>
    <mergeCell ref="WAS42:WAZ42"/>
    <mergeCell ref="WBA42:WBH42"/>
    <mergeCell ref="VXQ42:VXX42"/>
    <mergeCell ref="VXY42:VYF42"/>
    <mergeCell ref="VYG42:VYN42"/>
    <mergeCell ref="VYO42:VYV42"/>
    <mergeCell ref="VYW42:VZD42"/>
    <mergeCell ref="VZE42:VZL42"/>
    <mergeCell ref="WGW42:WHD42"/>
    <mergeCell ref="WHE42:WHL42"/>
    <mergeCell ref="WHM42:WHT42"/>
    <mergeCell ref="WHU42:WIB42"/>
    <mergeCell ref="WIC42:WIJ42"/>
    <mergeCell ref="WIK42:WIR42"/>
    <mergeCell ref="WFA42:WFH42"/>
    <mergeCell ref="WFI42:WFP42"/>
    <mergeCell ref="WFQ42:WFX42"/>
    <mergeCell ref="WFY42:WGF42"/>
    <mergeCell ref="WGG42:WGN42"/>
    <mergeCell ref="WGO42:WGV42"/>
    <mergeCell ref="WDE42:WDL42"/>
    <mergeCell ref="WDM42:WDT42"/>
    <mergeCell ref="WDU42:WEB42"/>
    <mergeCell ref="WEC42:WEJ42"/>
    <mergeCell ref="WEK42:WER42"/>
    <mergeCell ref="WES42:WEZ42"/>
    <mergeCell ref="WMK42:WMR42"/>
    <mergeCell ref="WMS42:WMZ42"/>
    <mergeCell ref="WNA42:WNH42"/>
    <mergeCell ref="WNI42:WNP42"/>
    <mergeCell ref="WNQ42:WNX42"/>
    <mergeCell ref="WNY42:WOF42"/>
    <mergeCell ref="WKO42:WKV42"/>
    <mergeCell ref="WKW42:WLD42"/>
    <mergeCell ref="WLE42:WLL42"/>
    <mergeCell ref="WLM42:WLT42"/>
    <mergeCell ref="WLU42:WMB42"/>
    <mergeCell ref="WMC42:WMJ42"/>
    <mergeCell ref="WIS42:WIZ42"/>
    <mergeCell ref="WJA42:WJH42"/>
    <mergeCell ref="WJI42:WJP42"/>
    <mergeCell ref="WJQ42:WJX42"/>
    <mergeCell ref="WJY42:WKF42"/>
    <mergeCell ref="WKG42:WKN42"/>
    <mergeCell ref="WRY42:WSF42"/>
    <mergeCell ref="WSG42:WSN42"/>
    <mergeCell ref="WSO42:WSV42"/>
    <mergeCell ref="WSW42:WTD42"/>
    <mergeCell ref="WTE42:WTL42"/>
    <mergeCell ref="WTM42:WTT42"/>
    <mergeCell ref="WQC42:WQJ42"/>
    <mergeCell ref="WQK42:WQR42"/>
    <mergeCell ref="WQS42:WQZ42"/>
    <mergeCell ref="WRA42:WRH42"/>
    <mergeCell ref="WRI42:WRP42"/>
    <mergeCell ref="WRQ42:WRX42"/>
    <mergeCell ref="WOG42:WON42"/>
    <mergeCell ref="WOO42:WOV42"/>
    <mergeCell ref="WOW42:WPD42"/>
    <mergeCell ref="WPE42:WPL42"/>
    <mergeCell ref="WPM42:WPT42"/>
    <mergeCell ref="WPU42:WQB42"/>
    <mergeCell ref="WXM42:WXT42"/>
    <mergeCell ref="WXU42:WYB42"/>
    <mergeCell ref="WYC42:WYJ42"/>
    <mergeCell ref="WYK42:WYR42"/>
    <mergeCell ref="WYS42:WYZ42"/>
    <mergeCell ref="WZA42:WZH42"/>
    <mergeCell ref="WVQ42:WVX42"/>
    <mergeCell ref="WVY42:WWF42"/>
    <mergeCell ref="WWG42:WWN42"/>
    <mergeCell ref="WWO42:WWV42"/>
    <mergeCell ref="WWW42:WXD42"/>
    <mergeCell ref="WXE42:WXL42"/>
    <mergeCell ref="WTU42:WUB42"/>
    <mergeCell ref="WUC42:WUJ42"/>
    <mergeCell ref="WUK42:WUR42"/>
    <mergeCell ref="WUS42:WUZ42"/>
    <mergeCell ref="WVA42:WVH42"/>
    <mergeCell ref="WVI42:WVP42"/>
    <mergeCell ref="XEW42:XFD42"/>
    <mergeCell ref="XDA42:XDH42"/>
    <mergeCell ref="XDI42:XDP42"/>
    <mergeCell ref="XDQ42:XDX42"/>
    <mergeCell ref="XDY42:XEF42"/>
    <mergeCell ref="XEG42:XEN42"/>
    <mergeCell ref="XEO42:XEV42"/>
    <mergeCell ref="XBE42:XBL42"/>
    <mergeCell ref="XBM42:XBT42"/>
    <mergeCell ref="XBU42:XCB42"/>
    <mergeCell ref="XCC42:XCJ42"/>
    <mergeCell ref="XCK42:XCR42"/>
    <mergeCell ref="XCS42:XCZ42"/>
    <mergeCell ref="WZI42:WZP42"/>
    <mergeCell ref="WZQ42:WZX42"/>
    <mergeCell ref="WZY42:XAF42"/>
    <mergeCell ref="XAG42:XAN42"/>
    <mergeCell ref="XAO42:XAV42"/>
    <mergeCell ref="XAW42:XBD42"/>
  </mergeCells>
  <printOptions verticalCentered="1"/>
  <pageMargins left="0.59055118110236227" right="0.39370078740157483" top="0.51181102362204722" bottom="0.51181102362204722" header="0.51181102362204722" footer="0.51181102362204722"/>
  <pageSetup paperSize="9" scale="51" orientation="landscape" r:id="rId1"/>
  <headerFooter alignWithMargins="0"/>
  <rowBreaks count="2" manualBreakCount="2">
    <brk id="50" max="8" man="1"/>
    <brk id="5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A5AFF-25F5-4BAD-BCD4-0530E283D0AB}">
  <dimension ref="A1:XFD58"/>
  <sheetViews>
    <sheetView view="pageBreakPreview" zoomScale="77" zoomScaleNormal="77" zoomScaleSheetLayoutView="77" workbookViewId="0">
      <pane xSplit="3" ySplit="7" topLeftCell="D38"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42578125" bestFit="1" customWidth="1"/>
  </cols>
  <sheetData>
    <row r="1" spans="1:10" ht="18.75">
      <c r="A1" s="5" t="s">
        <v>64</v>
      </c>
      <c r="H1" s="10"/>
    </row>
    <row r="2" spans="1:10" ht="18.75" thickBot="1">
      <c r="A2" s="36" t="s">
        <v>99</v>
      </c>
      <c r="H2" s="10"/>
    </row>
    <row r="3" spans="1:10" ht="46.5" customHeight="1" thickBot="1">
      <c r="A3" s="44"/>
      <c r="B3" s="45"/>
      <c r="C3" s="154" t="s">
        <v>102</v>
      </c>
      <c r="D3" s="155"/>
      <c r="E3" s="155"/>
      <c r="F3" s="156"/>
      <c r="G3" s="64"/>
      <c r="H3" s="10"/>
    </row>
    <row r="4" spans="1:10" ht="127.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110" t="s">
        <v>22</v>
      </c>
      <c r="B6" s="117"/>
      <c r="C6" s="177" t="s">
        <v>21</v>
      </c>
      <c r="D6" s="159" t="s">
        <v>72</v>
      </c>
      <c r="E6" s="159" t="s">
        <v>47</v>
      </c>
      <c r="F6" s="161" t="s">
        <v>2</v>
      </c>
      <c r="G6" s="58"/>
      <c r="H6" s="23" t="s">
        <v>42</v>
      </c>
    </row>
    <row r="7" spans="1:10" s="4" customFormat="1" ht="42" customHeight="1" thickBot="1">
      <c r="A7" s="25"/>
      <c r="B7" s="118"/>
      <c r="C7" s="178"/>
      <c r="D7" s="160"/>
      <c r="E7" s="160"/>
      <c r="F7" s="162"/>
      <c r="G7" s="58"/>
      <c r="H7" s="102" t="s">
        <v>97</v>
      </c>
    </row>
    <row r="8" spans="1:10" s="4" customFormat="1">
      <c r="A8" s="111" t="s">
        <v>28</v>
      </c>
      <c r="B8" s="119" t="s">
        <v>3</v>
      </c>
      <c r="C8" s="136">
        <f>'Scales 1.10.21'!C8*1.01</f>
        <v>27379.877167942373</v>
      </c>
      <c r="D8" s="72">
        <f t="shared" ref="D8:D20" si="0">C8*0.1105</f>
        <v>3025.4764270576325</v>
      </c>
      <c r="E8" s="66">
        <f t="shared" ref="E8:E20" si="1">C8*20%</f>
        <v>5475.9754335884754</v>
      </c>
      <c r="F8" s="67">
        <f>C8+D8+E8</f>
        <v>35881.329028588487</v>
      </c>
      <c r="G8" s="59"/>
      <c r="H8" s="71"/>
      <c r="J8" s="37"/>
    </row>
    <row r="9" spans="1:10" s="4" customFormat="1">
      <c r="A9" s="112"/>
      <c r="B9" s="119" t="s">
        <v>5</v>
      </c>
      <c r="C9" s="116">
        <f>'Scales 1.10.21'!C9*1.01</f>
        <v>28153.051975115184</v>
      </c>
      <c r="D9" s="68">
        <f t="shared" si="0"/>
        <v>3110.9122432502277</v>
      </c>
      <c r="E9" s="48">
        <f t="shared" si="1"/>
        <v>5630.6103950230372</v>
      </c>
      <c r="F9" s="60">
        <f t="shared" ref="F9:F20" si="2">C9+D9+E9</f>
        <v>36894.574613388446</v>
      </c>
      <c r="G9" s="59"/>
      <c r="H9" s="71"/>
      <c r="J9" s="37"/>
    </row>
    <row r="10" spans="1:10" s="4" customFormat="1">
      <c r="A10" s="112"/>
      <c r="B10" s="119" t="s">
        <v>6</v>
      </c>
      <c r="C10" s="116">
        <f>'Scales 1.10.21'!C10*1.01</f>
        <v>28549.241334471859</v>
      </c>
      <c r="D10" s="68">
        <f t="shared" si="0"/>
        <v>3154.6911674591406</v>
      </c>
      <c r="E10" s="48">
        <f t="shared" si="1"/>
        <v>5709.8482668943725</v>
      </c>
      <c r="F10" s="60">
        <f>C10+D10+E10</f>
        <v>37413.780768825367</v>
      </c>
      <c r="G10" s="59"/>
      <c r="H10" s="71"/>
      <c r="J10" s="37"/>
    </row>
    <row r="11" spans="1:10" s="4" customFormat="1" ht="12.75" customHeight="1">
      <c r="A11" s="113"/>
      <c r="B11" s="119" t="s">
        <v>7</v>
      </c>
      <c r="C11" s="116">
        <f>'Scales 1.10.21'!C11*1.01</f>
        <v>29359.344592840458</v>
      </c>
      <c r="D11" s="68">
        <f t="shared" si="0"/>
        <v>3244.2075775088706</v>
      </c>
      <c r="E11" s="48">
        <f t="shared" si="1"/>
        <v>5871.8689185680923</v>
      </c>
      <c r="F11" s="60">
        <f t="shared" si="2"/>
        <v>38475.421088917421</v>
      </c>
      <c r="G11" s="59"/>
      <c r="H11" s="80"/>
      <c r="J11" s="37"/>
    </row>
    <row r="12" spans="1:10" s="4" customFormat="1" ht="12.75" customHeight="1">
      <c r="A12" s="114"/>
      <c r="B12" s="119" t="s">
        <v>8</v>
      </c>
      <c r="C12" s="116">
        <f>'Scales 1.10.21'!C12*1.01</f>
        <v>30191.546508814063</v>
      </c>
      <c r="D12" s="68">
        <f t="shared" si="0"/>
        <v>3336.1658892239539</v>
      </c>
      <c r="E12" s="48">
        <f t="shared" si="1"/>
        <v>6038.3093017628125</v>
      </c>
      <c r="F12" s="60">
        <f t="shared" si="2"/>
        <v>39566.021699800825</v>
      </c>
      <c r="G12" s="59"/>
      <c r="H12" s="20" t="s">
        <v>76</v>
      </c>
      <c r="J12" s="37"/>
    </row>
    <row r="13" spans="1:10" s="4" customFormat="1" ht="12.75" customHeight="1">
      <c r="A13" s="114"/>
      <c r="B13" s="119" t="s">
        <v>9</v>
      </c>
      <c r="C13" s="116">
        <f>'Scales 1.10.21'!C13*1.01</f>
        <v>31049.775573635441</v>
      </c>
      <c r="D13" s="68">
        <f t="shared" si="0"/>
        <v>3431.0002008867164</v>
      </c>
      <c r="E13" s="48">
        <f t="shared" si="1"/>
        <v>6209.9551147270886</v>
      </c>
      <c r="F13" s="60">
        <f t="shared" si="2"/>
        <v>40690.730889249251</v>
      </c>
      <c r="G13" s="59"/>
      <c r="H13" s="80"/>
      <c r="J13" s="37"/>
    </row>
    <row r="14" spans="1:10" s="4" customFormat="1" ht="12.75" customHeight="1">
      <c r="A14" s="114"/>
      <c r="B14" s="119" t="s">
        <v>10</v>
      </c>
      <c r="C14" s="116">
        <f>'Scales 1.10.21'!C14*1.01</f>
        <v>31935.722612706293</v>
      </c>
      <c r="D14" s="68">
        <f t="shared" si="0"/>
        <v>3528.8973487040453</v>
      </c>
      <c r="E14" s="48">
        <f t="shared" si="1"/>
        <v>6387.144522541259</v>
      </c>
      <c r="F14" s="60">
        <f t="shared" si="2"/>
        <v>41851.7644839516</v>
      </c>
      <c r="G14" s="59"/>
      <c r="H14" s="80"/>
      <c r="J14" s="37"/>
    </row>
    <row r="15" spans="1:10" s="4" customFormat="1" ht="12.75" customHeight="1">
      <c r="A15" s="114"/>
      <c r="B15" s="119" t="s">
        <v>16</v>
      </c>
      <c r="C15" s="116">
        <f>'Scales 1.10.21'!C15*1.01</f>
        <v>32523.051444665176</v>
      </c>
      <c r="D15" s="68">
        <f t="shared" si="0"/>
        <v>3593.7971846355022</v>
      </c>
      <c r="E15" s="48">
        <f t="shared" si="1"/>
        <v>6504.6102889330359</v>
      </c>
      <c r="F15" s="60">
        <f t="shared" si="2"/>
        <v>42621.458918233715</v>
      </c>
      <c r="G15" s="59"/>
      <c r="H15" s="94" t="s">
        <v>77</v>
      </c>
      <c r="J15" s="37"/>
    </row>
    <row r="16" spans="1:10" s="4" customFormat="1" ht="12.75" customHeight="1">
      <c r="A16" s="114"/>
      <c r="B16" s="119" t="s">
        <v>25</v>
      </c>
      <c r="C16" s="116">
        <f>'Scales 1.10.21'!C16*1.01</f>
        <v>33427.066121176955</v>
      </c>
      <c r="D16" s="68">
        <f t="shared" si="0"/>
        <v>3693.6908063900537</v>
      </c>
      <c r="E16" s="48">
        <f t="shared" si="1"/>
        <v>6685.4132242353917</v>
      </c>
      <c r="F16" s="60">
        <f t="shared" si="2"/>
        <v>43806.170151802406</v>
      </c>
      <c r="G16" s="59"/>
      <c r="H16" s="81"/>
      <c r="J16" s="37"/>
    </row>
    <row r="17" spans="1:10" s="4" customFormat="1" ht="12.75" customHeight="1">
      <c r="A17" s="114"/>
      <c r="B17" s="119" t="s">
        <v>26</v>
      </c>
      <c r="C17" s="116">
        <f>'Scales 1.10.21'!C17*1.01</f>
        <v>34190.022220560706</v>
      </c>
      <c r="D17" s="68">
        <f t="shared" si="0"/>
        <v>3777.997455371958</v>
      </c>
      <c r="E17" s="48">
        <f t="shared" si="1"/>
        <v>6838.0044441121418</v>
      </c>
      <c r="F17" s="60">
        <f t="shared" si="2"/>
        <v>44806.024120044807</v>
      </c>
      <c r="G17" s="59"/>
      <c r="H17" s="17" t="s">
        <v>36</v>
      </c>
      <c r="J17" s="37"/>
    </row>
    <row r="18" spans="1:10" s="4" customFormat="1" ht="12.75" customHeight="1">
      <c r="A18" s="114"/>
      <c r="B18" s="119" t="s">
        <v>27</v>
      </c>
      <c r="C18" s="116">
        <f>'Scales 1.10.21'!C18*1.01</f>
        <v>34811.284296306556</v>
      </c>
      <c r="D18" s="68">
        <f t="shared" si="0"/>
        <v>3846.6469147418743</v>
      </c>
      <c r="E18" s="48">
        <f t="shared" si="1"/>
        <v>6962.2568592613115</v>
      </c>
      <c r="F18" s="60">
        <f t="shared" si="2"/>
        <v>45620.188070309741</v>
      </c>
      <c r="G18" s="59"/>
      <c r="H18" s="80"/>
      <c r="J18" s="37"/>
    </row>
    <row r="19" spans="1:10" s="4" customFormat="1" ht="12.75" customHeight="1">
      <c r="A19" s="114"/>
      <c r="B19" s="119" t="s">
        <v>29</v>
      </c>
      <c r="C19" s="116">
        <f>'Scales 1.10.21'!C19*1.01</f>
        <v>35784.345378800048</v>
      </c>
      <c r="D19" s="68">
        <f t="shared" si="0"/>
        <v>3954.1701643574052</v>
      </c>
      <c r="E19" s="48">
        <f t="shared" si="1"/>
        <v>7156.8690757600098</v>
      </c>
      <c r="F19" s="60">
        <f t="shared" si="2"/>
        <v>46895.384618917466</v>
      </c>
      <c r="G19" s="59"/>
      <c r="H19" s="75"/>
      <c r="J19" s="37"/>
    </row>
    <row r="20" spans="1:10" s="100" customFormat="1" ht="19.5" customHeight="1" thickBot="1">
      <c r="A20" s="115"/>
      <c r="B20" s="120" t="s">
        <v>30</v>
      </c>
      <c r="C20" s="137">
        <f>'Scales 1.10.21'!C20*1.01</f>
        <v>36786.27750440051</v>
      </c>
      <c r="D20" s="133">
        <f t="shared" si="0"/>
        <v>4064.8836642362562</v>
      </c>
      <c r="E20" s="134">
        <f t="shared" si="1"/>
        <v>7357.2555008801028</v>
      </c>
      <c r="F20" s="135">
        <f t="shared" si="2"/>
        <v>48208.416669516868</v>
      </c>
      <c r="G20" s="99"/>
      <c r="H20" s="105"/>
      <c r="J20" s="37"/>
    </row>
    <row r="21" spans="1:10" s="4" customFormat="1" ht="12.75" customHeight="1" thickBot="1">
      <c r="A21" s="30" t="s">
        <v>90</v>
      </c>
      <c r="G21" s="59"/>
      <c r="H21" s="106"/>
      <c r="J21" s="37"/>
    </row>
    <row r="22" spans="1:10" s="4" customFormat="1" ht="12.75" customHeight="1">
      <c r="A22" s="130" t="s">
        <v>86</v>
      </c>
      <c r="B22" s="6" t="s">
        <v>3</v>
      </c>
      <c r="C22" s="65">
        <f>'Scales 1.10.21'!C22*1.01</f>
        <v>39522.974479358309</v>
      </c>
      <c r="D22" s="72">
        <f>C22*0.1105</f>
        <v>4367.2886799690932</v>
      </c>
      <c r="E22" s="66">
        <f>C22*20%</f>
        <v>7904.5948958716617</v>
      </c>
      <c r="F22" s="67">
        <f>C22+D22+E22</f>
        <v>51794.85805519906</v>
      </c>
      <c r="G22" s="59"/>
      <c r="H22" s="80"/>
      <c r="J22" s="37"/>
    </row>
    <row r="23" spans="1:10" s="100" customFormat="1" ht="26.25" customHeight="1">
      <c r="A23" s="122"/>
      <c r="B23" s="123" t="s">
        <v>5</v>
      </c>
      <c r="C23" s="124">
        <f>'Scales 1.10.21'!C23*1.01</f>
        <v>40082.602118689203</v>
      </c>
      <c r="D23" s="125">
        <f t="shared" ref="D23:D40" si="3">C23*0.1105</f>
        <v>4429.1275341151568</v>
      </c>
      <c r="E23" s="126">
        <f t="shared" ref="E23:E39" si="4">C23*20%</f>
        <v>8016.5204237378412</v>
      </c>
      <c r="F23" s="127">
        <f t="shared" ref="F23:F40" si="5">C23+D23+E23</f>
        <v>52528.250076542201</v>
      </c>
      <c r="G23" s="99"/>
      <c r="H23" s="103" t="s">
        <v>80</v>
      </c>
      <c r="J23" s="37"/>
    </row>
    <row r="24" spans="1:10" s="4" customFormat="1" ht="12.75" customHeight="1">
      <c r="A24" s="31"/>
      <c r="B24" s="2" t="s">
        <v>6</v>
      </c>
      <c r="C24" s="40">
        <f>'Scales 1.10.21'!C24*1.01</f>
        <v>41940.293347937506</v>
      </c>
      <c r="D24" s="68">
        <f t="shared" si="3"/>
        <v>4634.4024149470943</v>
      </c>
      <c r="E24" s="48">
        <f t="shared" si="4"/>
        <v>8388.0586695875008</v>
      </c>
      <c r="F24" s="60">
        <f t="shared" si="5"/>
        <v>54962.754432472102</v>
      </c>
      <c r="G24" s="59"/>
      <c r="H24" s="80"/>
      <c r="J24" s="37"/>
    </row>
    <row r="25" spans="1:10" s="4" customFormat="1" ht="12.75" customHeight="1">
      <c r="A25" s="95"/>
      <c r="B25" s="2" t="s">
        <v>7</v>
      </c>
      <c r="C25" s="40">
        <f>'Scales 1.10.21'!C25*1.01</f>
        <v>43127.214009001</v>
      </c>
      <c r="D25" s="68">
        <f t="shared" si="3"/>
        <v>4765.5571479946102</v>
      </c>
      <c r="E25" s="48">
        <f t="shared" si="4"/>
        <v>8625.4428018002</v>
      </c>
      <c r="F25" s="60">
        <f t="shared" si="5"/>
        <v>56518.213958795808</v>
      </c>
      <c r="G25" s="59"/>
      <c r="H25" s="94" t="s">
        <v>78</v>
      </c>
      <c r="J25" s="37"/>
    </row>
    <row r="26" spans="1:10" ht="12" customHeight="1">
      <c r="A26" s="78"/>
      <c r="B26" s="2" t="s">
        <v>8</v>
      </c>
      <c r="C26" s="40">
        <f>'Scales 1.10.21'!C26*1.01</f>
        <v>44349.421500528551</v>
      </c>
      <c r="D26" s="68">
        <f t="shared" si="3"/>
        <v>4900.6110758084051</v>
      </c>
      <c r="E26" s="48">
        <f t="shared" si="4"/>
        <v>8869.8843001057103</v>
      </c>
      <c r="F26" s="60">
        <f t="shared" si="5"/>
        <v>58119.916876442665</v>
      </c>
      <c r="G26" s="59"/>
      <c r="H26" s="80"/>
      <c r="J26" s="37"/>
    </row>
    <row r="27" spans="1:10" ht="12" customHeight="1">
      <c r="A27" s="78"/>
      <c r="B27" s="2" t="s">
        <v>9</v>
      </c>
      <c r="C27" s="40">
        <f>'Scales 1.10.21'!C27*1.01</f>
        <v>45609.054418305859</v>
      </c>
      <c r="D27" s="68">
        <f t="shared" si="3"/>
        <v>5039.8005132227972</v>
      </c>
      <c r="E27" s="48">
        <f t="shared" si="4"/>
        <v>9121.8108836611718</v>
      </c>
      <c r="F27" s="60">
        <f t="shared" si="5"/>
        <v>59770.66581518983</v>
      </c>
      <c r="G27" s="59"/>
      <c r="H27" s="164" t="s">
        <v>89</v>
      </c>
      <c r="J27" s="37"/>
    </row>
    <row r="28" spans="1:10" ht="12" customHeight="1">
      <c r="A28" s="78"/>
      <c r="B28" s="2"/>
      <c r="C28" s="40"/>
      <c r="D28" s="68"/>
      <c r="E28" s="48"/>
      <c r="F28" s="60"/>
      <c r="G28" s="59"/>
      <c r="H28" s="164"/>
      <c r="J28" s="37"/>
    </row>
    <row r="29" spans="1:10" ht="16.5" customHeight="1">
      <c r="A29" s="131" t="s">
        <v>87</v>
      </c>
      <c r="B29" s="2" t="s">
        <v>3</v>
      </c>
      <c r="C29" s="40">
        <f>'Scales 1.10.21'!C29*1.01</f>
        <v>46906.112762332901</v>
      </c>
      <c r="D29" s="68">
        <f t="shared" si="3"/>
        <v>5183.1254602377858</v>
      </c>
      <c r="E29" s="48">
        <f t="shared" si="4"/>
        <v>9381.222552466581</v>
      </c>
      <c r="F29" s="60">
        <f t="shared" si="5"/>
        <v>61470.460775037267</v>
      </c>
      <c r="G29" s="59"/>
      <c r="H29" s="164"/>
      <c r="J29" s="37"/>
    </row>
    <row r="30" spans="1:10">
      <c r="B30" s="2" t="s">
        <v>5</v>
      </c>
      <c r="C30" s="40">
        <f>'Scales 1.10.21'!C30*1.01</f>
        <v>48241.781135637553</v>
      </c>
      <c r="D30" s="68">
        <f t="shared" si="3"/>
        <v>5330.71681548795</v>
      </c>
      <c r="E30" s="48">
        <f t="shared" si="4"/>
        <v>9648.3562271275114</v>
      </c>
      <c r="F30" s="60">
        <f t="shared" si="5"/>
        <v>63220.854178253008</v>
      </c>
      <c r="G30" s="59"/>
      <c r="H30" s="104"/>
      <c r="J30" s="37"/>
    </row>
    <row r="31" spans="1:10">
      <c r="A31" s="32"/>
      <c r="B31" s="2" t="s">
        <v>6</v>
      </c>
      <c r="C31" s="40">
        <f>'Scales 1.10.21'!C31*1.01</f>
        <v>49617.852218600507</v>
      </c>
      <c r="D31" s="68">
        <f t="shared" si="3"/>
        <v>5482.7726701553556</v>
      </c>
      <c r="E31" s="48">
        <f t="shared" si="4"/>
        <v>9923.570443720102</v>
      </c>
      <c r="F31" s="60">
        <f t="shared" si="5"/>
        <v>65024.195332475967</v>
      </c>
      <c r="G31" s="59"/>
      <c r="H31" s="35" t="s">
        <v>44</v>
      </c>
      <c r="J31" s="37"/>
    </row>
    <row r="32" spans="1:10" ht="13.5" thickBot="1">
      <c r="A32" s="32"/>
      <c r="B32" s="8" t="s">
        <v>7</v>
      </c>
      <c r="C32" s="42">
        <f>'Scales 1.10.21'!C32*1.01</f>
        <v>51034.671926626761</v>
      </c>
      <c r="D32" s="73">
        <f t="shared" si="3"/>
        <v>5639.3312478922571</v>
      </c>
      <c r="E32" s="50">
        <f t="shared" si="4"/>
        <v>10206.934385325352</v>
      </c>
      <c r="F32" s="62">
        <f t="shared" si="5"/>
        <v>66880.937559844373</v>
      </c>
      <c r="G32" s="59"/>
      <c r="H32" s="107"/>
      <c r="J32" s="37"/>
    </row>
    <row r="33" spans="1:16384">
      <c r="A33" s="30" t="s">
        <v>12</v>
      </c>
      <c r="B33" s="6" t="s">
        <v>3</v>
      </c>
      <c r="C33" s="65">
        <f>'Scales 1.10.21'!C33*1.01</f>
        <v>56932.798796675423</v>
      </c>
      <c r="D33" s="72">
        <f t="shared" si="3"/>
        <v>6291.0742670326345</v>
      </c>
      <c r="E33" s="66">
        <f t="shared" si="4"/>
        <v>11386.559759335085</v>
      </c>
      <c r="F33" s="67">
        <f t="shared" si="5"/>
        <v>74610.432823043142</v>
      </c>
      <c r="G33" s="59"/>
      <c r="H33" s="108" t="s">
        <v>82</v>
      </c>
      <c r="J33" s="37"/>
    </row>
    <row r="34" spans="1:16384">
      <c r="A34" s="78"/>
      <c r="B34" s="2" t="s">
        <v>5</v>
      </c>
      <c r="C34" s="40">
        <f>'Scales 1.10.21'!C34*1.01</f>
        <v>58584.104839624728</v>
      </c>
      <c r="D34" s="68">
        <f t="shared" si="3"/>
        <v>6473.5435847785329</v>
      </c>
      <c r="E34" s="48">
        <f t="shared" si="4"/>
        <v>11716.820967924947</v>
      </c>
      <c r="F34" s="60">
        <f t="shared" si="5"/>
        <v>76774.469392328203</v>
      </c>
      <c r="G34" s="59"/>
      <c r="H34" s="20" t="s">
        <v>83</v>
      </c>
      <c r="J34" s="37"/>
    </row>
    <row r="35" spans="1:16384" ht="15.75" customHeight="1">
      <c r="A35" s="32"/>
      <c r="B35" s="2" t="s">
        <v>6</v>
      </c>
      <c r="C35" s="40">
        <f>'Scales 1.10.21'!C35*1.01</f>
        <v>60285.090462675871</v>
      </c>
      <c r="D35" s="68">
        <f t="shared" si="3"/>
        <v>6661.502496125684</v>
      </c>
      <c r="E35" s="48">
        <f t="shared" si="4"/>
        <v>12057.018092535174</v>
      </c>
      <c r="F35" s="60">
        <f t="shared" si="5"/>
        <v>79003.611051336731</v>
      </c>
      <c r="G35" s="59"/>
      <c r="H35" s="164" t="s">
        <v>84</v>
      </c>
      <c r="J35" s="37"/>
    </row>
    <row r="36" spans="1:16384" ht="13.5" thickBot="1">
      <c r="A36" s="32"/>
      <c r="B36" s="2" t="s">
        <v>7</v>
      </c>
      <c r="C36" s="42">
        <f>'Scales 1.10.21'!C36*1.01</f>
        <v>62036.83565670059</v>
      </c>
      <c r="D36" s="73">
        <f t="shared" si="3"/>
        <v>6855.0703400654156</v>
      </c>
      <c r="E36" s="50">
        <f t="shared" si="4"/>
        <v>12407.367131340119</v>
      </c>
      <c r="F36" s="62">
        <f t="shared" si="5"/>
        <v>81299.273128106113</v>
      </c>
      <c r="G36" s="59"/>
      <c r="H36" s="165"/>
      <c r="J36" s="37"/>
    </row>
    <row r="37" spans="1:16384" ht="12.95" customHeight="1">
      <c r="A37" s="30" t="s">
        <v>14</v>
      </c>
      <c r="B37" s="6" t="s">
        <v>3</v>
      </c>
      <c r="C37" s="65">
        <f>'Scales 1.10.21'!C37*1.01</f>
        <v>69254.414652796317</v>
      </c>
      <c r="D37" s="72">
        <f t="shared" si="3"/>
        <v>7652.6128191339931</v>
      </c>
      <c r="E37" s="66">
        <f t="shared" si="4"/>
        <v>13850.882930559264</v>
      </c>
      <c r="F37" s="67">
        <f t="shared" si="5"/>
        <v>90757.910402489579</v>
      </c>
      <c r="G37" s="59"/>
      <c r="H37" s="108"/>
      <c r="J37" s="37"/>
    </row>
    <row r="38" spans="1:16384">
      <c r="A38" s="78"/>
      <c r="B38" s="2" t="s">
        <v>5</v>
      </c>
      <c r="C38" s="40">
        <f>'Scales 1.10.21'!C38*1.01</f>
        <v>71275.077573893912</v>
      </c>
      <c r="D38" s="68">
        <f t="shared" si="3"/>
        <v>7875.8960719152774</v>
      </c>
      <c r="E38" s="48">
        <f t="shared" si="4"/>
        <v>14255.015514778783</v>
      </c>
      <c r="F38" s="60">
        <f t="shared" si="5"/>
        <v>93405.989160587982</v>
      </c>
      <c r="G38" s="59"/>
      <c r="H38" s="166" t="s">
        <v>85</v>
      </c>
      <c r="J38" s="37"/>
    </row>
    <row r="39" spans="1:16384" ht="14.25" customHeight="1">
      <c r="A39" s="78"/>
      <c r="B39" s="2" t="s">
        <v>6</v>
      </c>
      <c r="C39" s="40">
        <f>'Scales 1.10.21'!C39*1.01</f>
        <v>72235.189458904977</v>
      </c>
      <c r="D39" s="68">
        <f t="shared" si="3"/>
        <v>7981.9884352090003</v>
      </c>
      <c r="E39" s="48">
        <f t="shared" si="4"/>
        <v>14447.037891780996</v>
      </c>
      <c r="F39" s="60">
        <f t="shared" si="5"/>
        <v>94664.215785894979</v>
      </c>
      <c r="G39" s="59"/>
      <c r="H39" s="166"/>
      <c r="J39" s="37"/>
    </row>
    <row r="40" spans="1:16384" ht="12.75" customHeight="1" thickBot="1">
      <c r="A40" s="33"/>
      <c r="B40" s="34" t="s">
        <v>7</v>
      </c>
      <c r="C40" s="42">
        <f>'Scales 1.10.21'!C40*1.01</f>
        <v>74321.731823181035</v>
      </c>
      <c r="D40" s="73">
        <f t="shared" si="3"/>
        <v>8212.5513664615046</v>
      </c>
      <c r="E40" s="50">
        <f>C40*20%</f>
        <v>14864.346364636207</v>
      </c>
      <c r="F40" s="62">
        <f t="shared" si="5"/>
        <v>97398.629554278741</v>
      </c>
      <c r="G40" s="59"/>
      <c r="H40" s="109"/>
      <c r="J40" s="37"/>
    </row>
    <row r="41" spans="1:16384" ht="12.95" customHeight="1">
      <c r="A41" s="15"/>
      <c r="G41" s="59"/>
      <c r="H41"/>
      <c r="J41" s="37"/>
    </row>
    <row r="42" spans="1:16384" customFormat="1" ht="66.75" customHeight="1">
      <c r="A42" s="176" t="s">
        <v>96</v>
      </c>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c r="XEL42" s="176"/>
      <c r="XEM42" s="176"/>
      <c r="XEN42" s="176"/>
      <c r="XEO42" s="176"/>
      <c r="XEP42" s="176"/>
      <c r="XEQ42" s="176"/>
      <c r="XER42" s="176"/>
      <c r="XES42" s="176"/>
      <c r="XET42" s="176"/>
      <c r="XEU42" s="176"/>
      <c r="XEV42" s="176"/>
      <c r="XEW42" s="176"/>
      <c r="XEX42" s="176"/>
      <c r="XEY42" s="176"/>
      <c r="XEZ42" s="176"/>
      <c r="XFA42" s="176"/>
      <c r="XFB42" s="176"/>
      <c r="XFC42" s="176"/>
      <c r="XFD42" s="176"/>
    </row>
    <row r="43" spans="1:16384" customFormat="1">
      <c r="A43" s="152"/>
      <c r="B43" s="152"/>
      <c r="C43" s="152"/>
      <c r="D43" s="152"/>
      <c r="E43" s="152"/>
      <c r="F43" s="152"/>
      <c r="G43" s="152"/>
      <c r="H43" s="152"/>
      <c r="J43" s="37"/>
    </row>
    <row r="44" spans="1:16384" customFormat="1">
      <c r="A44" s="63"/>
      <c r="B44" s="63"/>
      <c r="C44" s="63"/>
      <c r="D44" s="63"/>
      <c r="E44" s="63"/>
      <c r="F44" s="63"/>
      <c r="G44" s="63"/>
      <c r="H44" s="63"/>
      <c r="J44" s="37"/>
    </row>
    <row r="45" spans="1:16384" customFormat="1" ht="15" thickBot="1">
      <c r="A45" s="24" t="s">
        <v>43</v>
      </c>
      <c r="B45" s="1"/>
      <c r="C45" s="38"/>
      <c r="D45" s="39"/>
      <c r="E45" s="39"/>
      <c r="F45" s="39"/>
      <c r="G45" s="59"/>
      <c r="H45" s="63"/>
      <c r="J45" s="37"/>
    </row>
    <row r="46" spans="1:16384" s="121" customFormat="1" ht="24.75" customHeight="1">
      <c r="A46" s="173" t="s">
        <v>88</v>
      </c>
      <c r="B46" s="174"/>
      <c r="C46" s="174"/>
      <c r="D46" s="174"/>
      <c r="E46" s="174"/>
      <c r="F46" s="174"/>
      <c r="G46" s="174"/>
      <c r="H46" s="175"/>
      <c r="J46" s="101"/>
    </row>
    <row r="47" spans="1:16384" customFormat="1" ht="12.75" customHeight="1">
      <c r="A47" s="128"/>
      <c r="B47" s="63"/>
      <c r="C47" s="63"/>
      <c r="D47" s="63"/>
      <c r="E47" s="63"/>
      <c r="F47" s="63"/>
      <c r="G47" s="39"/>
      <c r="H47" s="129"/>
    </row>
    <row r="48" spans="1:16384" customFormat="1" ht="18.75" customHeight="1">
      <c r="A48" s="170" t="s">
        <v>1</v>
      </c>
      <c r="B48" s="171"/>
      <c r="C48" s="171"/>
      <c r="D48" s="171"/>
      <c r="E48" s="171"/>
      <c r="F48" s="171"/>
      <c r="G48" s="171"/>
      <c r="H48" s="172"/>
    </row>
    <row r="49" spans="1:8" ht="13.5" customHeight="1">
      <c r="A49" s="128"/>
      <c r="B49" s="63"/>
      <c r="C49" s="63"/>
      <c r="D49" s="63"/>
      <c r="E49" s="63"/>
      <c r="F49" s="63"/>
      <c r="H49" s="129"/>
    </row>
    <row r="50" spans="1:8" ht="57"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60">
    <mergeCell ref="H35:H36"/>
    <mergeCell ref="H38:H39"/>
    <mergeCell ref="A42:H42"/>
    <mergeCell ref="I42:P42"/>
    <mergeCell ref="Q42:X42"/>
    <mergeCell ref="Y42:AF42"/>
    <mergeCell ref="C3:F3"/>
    <mergeCell ref="C6:C7"/>
    <mergeCell ref="D6:D7"/>
    <mergeCell ref="E6:E7"/>
    <mergeCell ref="F6:F7"/>
    <mergeCell ref="H27:H29"/>
    <mergeCell ref="A43:H43"/>
    <mergeCell ref="DY42:EF42"/>
    <mergeCell ref="EG42:EN42"/>
    <mergeCell ref="EO42:EV42"/>
    <mergeCell ref="EW42:FD42"/>
    <mergeCell ref="FE42:FL42"/>
    <mergeCell ref="FM42:FT42"/>
    <mergeCell ref="CC42:CJ42"/>
    <mergeCell ref="CK42:CR42"/>
    <mergeCell ref="CS42:CZ42"/>
    <mergeCell ref="DA42:DH42"/>
    <mergeCell ref="DI42:DP42"/>
    <mergeCell ref="DQ42:DX42"/>
    <mergeCell ref="AG42:AN42"/>
    <mergeCell ref="AO42:AV42"/>
    <mergeCell ref="AW42:BD42"/>
    <mergeCell ref="BE42:BL42"/>
    <mergeCell ref="BM42:BT42"/>
    <mergeCell ref="BU42:CB42"/>
    <mergeCell ref="JM42:JT42"/>
    <mergeCell ref="JU42:KB42"/>
    <mergeCell ref="KC42:KJ42"/>
    <mergeCell ref="KK42:KR42"/>
    <mergeCell ref="KS42:KZ42"/>
    <mergeCell ref="LA42:LH42"/>
    <mergeCell ref="HQ42:HX42"/>
    <mergeCell ref="HY42:IF42"/>
    <mergeCell ref="IG42:IN42"/>
    <mergeCell ref="IO42:IV42"/>
    <mergeCell ref="IW42:JD42"/>
    <mergeCell ref="JE42:JL42"/>
    <mergeCell ref="FU42:GB42"/>
    <mergeCell ref="GC42:GJ42"/>
    <mergeCell ref="GK42:GR42"/>
    <mergeCell ref="GS42:GZ42"/>
    <mergeCell ref="HA42:HH42"/>
    <mergeCell ref="HI42:HP42"/>
    <mergeCell ref="PA42:PH42"/>
    <mergeCell ref="PI42:PP42"/>
    <mergeCell ref="PQ42:PX42"/>
    <mergeCell ref="PY42:QF42"/>
    <mergeCell ref="QG42:QN42"/>
    <mergeCell ref="QO42:QV42"/>
    <mergeCell ref="NE42:NL42"/>
    <mergeCell ref="NM42:NT42"/>
    <mergeCell ref="NU42:OB42"/>
    <mergeCell ref="OC42:OJ42"/>
    <mergeCell ref="OK42:OR42"/>
    <mergeCell ref="OS42:OZ42"/>
    <mergeCell ref="LI42:LP42"/>
    <mergeCell ref="LQ42:LX42"/>
    <mergeCell ref="LY42:MF42"/>
    <mergeCell ref="MG42:MN42"/>
    <mergeCell ref="MO42:MV42"/>
    <mergeCell ref="MW42:ND42"/>
    <mergeCell ref="UO42:UV42"/>
    <mergeCell ref="UW42:VD42"/>
    <mergeCell ref="VE42:VL42"/>
    <mergeCell ref="VM42:VT42"/>
    <mergeCell ref="VU42:WB42"/>
    <mergeCell ref="WC42:WJ42"/>
    <mergeCell ref="SS42:SZ42"/>
    <mergeCell ref="TA42:TH42"/>
    <mergeCell ref="TI42:TP42"/>
    <mergeCell ref="TQ42:TX42"/>
    <mergeCell ref="TY42:UF42"/>
    <mergeCell ref="UG42:UN42"/>
    <mergeCell ref="QW42:RD42"/>
    <mergeCell ref="RE42:RL42"/>
    <mergeCell ref="RM42:RT42"/>
    <mergeCell ref="RU42:SB42"/>
    <mergeCell ref="SC42:SJ42"/>
    <mergeCell ref="SK42:SR42"/>
    <mergeCell ref="AAC42:AAJ42"/>
    <mergeCell ref="AAK42:AAR42"/>
    <mergeCell ref="AAS42:AAZ42"/>
    <mergeCell ref="ABA42:ABH42"/>
    <mergeCell ref="ABI42:ABP42"/>
    <mergeCell ref="ABQ42:ABX42"/>
    <mergeCell ref="YG42:YN42"/>
    <mergeCell ref="YO42:YV42"/>
    <mergeCell ref="YW42:ZD42"/>
    <mergeCell ref="ZE42:ZL42"/>
    <mergeCell ref="ZM42:ZT42"/>
    <mergeCell ref="ZU42:AAB42"/>
    <mergeCell ref="WK42:WR42"/>
    <mergeCell ref="WS42:WZ42"/>
    <mergeCell ref="XA42:XH42"/>
    <mergeCell ref="XI42:XP42"/>
    <mergeCell ref="XQ42:XX42"/>
    <mergeCell ref="XY42:YF42"/>
    <mergeCell ref="AFQ42:AFX42"/>
    <mergeCell ref="AFY42:AGF42"/>
    <mergeCell ref="AGG42:AGN42"/>
    <mergeCell ref="AGO42:AGV42"/>
    <mergeCell ref="AGW42:AHD42"/>
    <mergeCell ref="AHE42:AHL42"/>
    <mergeCell ref="ADU42:AEB42"/>
    <mergeCell ref="AEC42:AEJ42"/>
    <mergeCell ref="AEK42:AER42"/>
    <mergeCell ref="AES42:AEZ42"/>
    <mergeCell ref="AFA42:AFH42"/>
    <mergeCell ref="AFI42:AFP42"/>
    <mergeCell ref="ABY42:ACF42"/>
    <mergeCell ref="ACG42:ACN42"/>
    <mergeCell ref="ACO42:ACV42"/>
    <mergeCell ref="ACW42:ADD42"/>
    <mergeCell ref="ADE42:ADL42"/>
    <mergeCell ref="ADM42:ADT42"/>
    <mergeCell ref="ALE42:ALL42"/>
    <mergeCell ref="ALM42:ALT42"/>
    <mergeCell ref="ALU42:AMB42"/>
    <mergeCell ref="AMC42:AMJ42"/>
    <mergeCell ref="AMK42:AMR42"/>
    <mergeCell ref="AMS42:AMZ42"/>
    <mergeCell ref="AJI42:AJP42"/>
    <mergeCell ref="AJQ42:AJX42"/>
    <mergeCell ref="AJY42:AKF42"/>
    <mergeCell ref="AKG42:AKN42"/>
    <mergeCell ref="AKO42:AKV42"/>
    <mergeCell ref="AKW42:ALD42"/>
    <mergeCell ref="AHM42:AHT42"/>
    <mergeCell ref="AHU42:AIB42"/>
    <mergeCell ref="AIC42:AIJ42"/>
    <mergeCell ref="AIK42:AIR42"/>
    <mergeCell ref="AIS42:AIZ42"/>
    <mergeCell ref="AJA42:AJH42"/>
    <mergeCell ref="AQS42:AQZ42"/>
    <mergeCell ref="ARA42:ARH42"/>
    <mergeCell ref="ARI42:ARP42"/>
    <mergeCell ref="ARQ42:ARX42"/>
    <mergeCell ref="ARY42:ASF42"/>
    <mergeCell ref="ASG42:ASN42"/>
    <mergeCell ref="AOW42:APD42"/>
    <mergeCell ref="APE42:APL42"/>
    <mergeCell ref="APM42:APT42"/>
    <mergeCell ref="APU42:AQB42"/>
    <mergeCell ref="AQC42:AQJ42"/>
    <mergeCell ref="AQK42:AQR42"/>
    <mergeCell ref="ANA42:ANH42"/>
    <mergeCell ref="ANI42:ANP42"/>
    <mergeCell ref="ANQ42:ANX42"/>
    <mergeCell ref="ANY42:AOF42"/>
    <mergeCell ref="AOG42:AON42"/>
    <mergeCell ref="AOO42:AOV42"/>
    <mergeCell ref="AWG42:AWN42"/>
    <mergeCell ref="AWO42:AWV42"/>
    <mergeCell ref="AWW42:AXD42"/>
    <mergeCell ref="AXE42:AXL42"/>
    <mergeCell ref="AXM42:AXT42"/>
    <mergeCell ref="AXU42:AYB42"/>
    <mergeCell ref="AUK42:AUR42"/>
    <mergeCell ref="AUS42:AUZ42"/>
    <mergeCell ref="AVA42:AVH42"/>
    <mergeCell ref="AVI42:AVP42"/>
    <mergeCell ref="AVQ42:AVX42"/>
    <mergeCell ref="AVY42:AWF42"/>
    <mergeCell ref="ASO42:ASV42"/>
    <mergeCell ref="ASW42:ATD42"/>
    <mergeCell ref="ATE42:ATL42"/>
    <mergeCell ref="ATM42:ATT42"/>
    <mergeCell ref="ATU42:AUB42"/>
    <mergeCell ref="AUC42:AUJ42"/>
    <mergeCell ref="BBU42:BCB42"/>
    <mergeCell ref="BCC42:BCJ42"/>
    <mergeCell ref="BCK42:BCR42"/>
    <mergeCell ref="BCS42:BCZ42"/>
    <mergeCell ref="BDA42:BDH42"/>
    <mergeCell ref="BDI42:BDP42"/>
    <mergeCell ref="AZY42:BAF42"/>
    <mergeCell ref="BAG42:BAN42"/>
    <mergeCell ref="BAO42:BAV42"/>
    <mergeCell ref="BAW42:BBD42"/>
    <mergeCell ref="BBE42:BBL42"/>
    <mergeCell ref="BBM42:BBT42"/>
    <mergeCell ref="AYC42:AYJ42"/>
    <mergeCell ref="AYK42:AYR42"/>
    <mergeCell ref="AYS42:AYZ42"/>
    <mergeCell ref="AZA42:AZH42"/>
    <mergeCell ref="AZI42:AZP42"/>
    <mergeCell ref="AZQ42:AZX42"/>
    <mergeCell ref="BHI42:BHP42"/>
    <mergeCell ref="BHQ42:BHX42"/>
    <mergeCell ref="BHY42:BIF42"/>
    <mergeCell ref="BIG42:BIN42"/>
    <mergeCell ref="BIO42:BIV42"/>
    <mergeCell ref="BIW42:BJD42"/>
    <mergeCell ref="BFM42:BFT42"/>
    <mergeCell ref="BFU42:BGB42"/>
    <mergeCell ref="BGC42:BGJ42"/>
    <mergeCell ref="BGK42:BGR42"/>
    <mergeCell ref="BGS42:BGZ42"/>
    <mergeCell ref="BHA42:BHH42"/>
    <mergeCell ref="BDQ42:BDX42"/>
    <mergeCell ref="BDY42:BEF42"/>
    <mergeCell ref="BEG42:BEN42"/>
    <mergeCell ref="BEO42:BEV42"/>
    <mergeCell ref="BEW42:BFD42"/>
    <mergeCell ref="BFE42:BFL42"/>
    <mergeCell ref="BMW42:BND42"/>
    <mergeCell ref="BNE42:BNL42"/>
    <mergeCell ref="BNM42:BNT42"/>
    <mergeCell ref="BNU42:BOB42"/>
    <mergeCell ref="BOC42:BOJ42"/>
    <mergeCell ref="BOK42:BOR42"/>
    <mergeCell ref="BLA42:BLH42"/>
    <mergeCell ref="BLI42:BLP42"/>
    <mergeCell ref="BLQ42:BLX42"/>
    <mergeCell ref="BLY42:BMF42"/>
    <mergeCell ref="BMG42:BMN42"/>
    <mergeCell ref="BMO42:BMV42"/>
    <mergeCell ref="BJE42:BJL42"/>
    <mergeCell ref="BJM42:BJT42"/>
    <mergeCell ref="BJU42:BKB42"/>
    <mergeCell ref="BKC42:BKJ42"/>
    <mergeCell ref="BKK42:BKR42"/>
    <mergeCell ref="BKS42:BKZ42"/>
    <mergeCell ref="BSK42:BSR42"/>
    <mergeCell ref="BSS42:BSZ42"/>
    <mergeCell ref="BTA42:BTH42"/>
    <mergeCell ref="BTI42:BTP42"/>
    <mergeCell ref="BTQ42:BTX42"/>
    <mergeCell ref="BTY42:BUF42"/>
    <mergeCell ref="BQO42:BQV42"/>
    <mergeCell ref="BQW42:BRD42"/>
    <mergeCell ref="BRE42:BRL42"/>
    <mergeCell ref="BRM42:BRT42"/>
    <mergeCell ref="BRU42:BSB42"/>
    <mergeCell ref="BSC42:BSJ42"/>
    <mergeCell ref="BOS42:BOZ42"/>
    <mergeCell ref="BPA42:BPH42"/>
    <mergeCell ref="BPI42:BPP42"/>
    <mergeCell ref="BPQ42:BPX42"/>
    <mergeCell ref="BPY42:BQF42"/>
    <mergeCell ref="BQG42:BQN42"/>
    <mergeCell ref="BXY42:BYF42"/>
    <mergeCell ref="BYG42:BYN42"/>
    <mergeCell ref="BYO42:BYV42"/>
    <mergeCell ref="BYW42:BZD42"/>
    <mergeCell ref="BZE42:BZL42"/>
    <mergeCell ref="BZM42:BZT42"/>
    <mergeCell ref="BWC42:BWJ42"/>
    <mergeCell ref="BWK42:BWR42"/>
    <mergeCell ref="BWS42:BWZ42"/>
    <mergeCell ref="BXA42:BXH42"/>
    <mergeCell ref="BXI42:BXP42"/>
    <mergeCell ref="BXQ42:BXX42"/>
    <mergeCell ref="BUG42:BUN42"/>
    <mergeCell ref="BUO42:BUV42"/>
    <mergeCell ref="BUW42:BVD42"/>
    <mergeCell ref="BVE42:BVL42"/>
    <mergeCell ref="BVM42:BVT42"/>
    <mergeCell ref="BVU42:BWB42"/>
    <mergeCell ref="CDM42:CDT42"/>
    <mergeCell ref="CDU42:CEB42"/>
    <mergeCell ref="CEC42:CEJ42"/>
    <mergeCell ref="CEK42:CER42"/>
    <mergeCell ref="CES42:CEZ42"/>
    <mergeCell ref="CFA42:CFH42"/>
    <mergeCell ref="CBQ42:CBX42"/>
    <mergeCell ref="CBY42:CCF42"/>
    <mergeCell ref="CCG42:CCN42"/>
    <mergeCell ref="CCO42:CCV42"/>
    <mergeCell ref="CCW42:CDD42"/>
    <mergeCell ref="CDE42:CDL42"/>
    <mergeCell ref="BZU42:CAB42"/>
    <mergeCell ref="CAC42:CAJ42"/>
    <mergeCell ref="CAK42:CAR42"/>
    <mergeCell ref="CAS42:CAZ42"/>
    <mergeCell ref="CBA42:CBH42"/>
    <mergeCell ref="CBI42:CBP42"/>
    <mergeCell ref="CJA42:CJH42"/>
    <mergeCell ref="CJI42:CJP42"/>
    <mergeCell ref="CJQ42:CJX42"/>
    <mergeCell ref="CJY42:CKF42"/>
    <mergeCell ref="CKG42:CKN42"/>
    <mergeCell ref="CKO42:CKV42"/>
    <mergeCell ref="CHE42:CHL42"/>
    <mergeCell ref="CHM42:CHT42"/>
    <mergeCell ref="CHU42:CIB42"/>
    <mergeCell ref="CIC42:CIJ42"/>
    <mergeCell ref="CIK42:CIR42"/>
    <mergeCell ref="CIS42:CIZ42"/>
    <mergeCell ref="CFI42:CFP42"/>
    <mergeCell ref="CFQ42:CFX42"/>
    <mergeCell ref="CFY42:CGF42"/>
    <mergeCell ref="CGG42:CGN42"/>
    <mergeCell ref="CGO42:CGV42"/>
    <mergeCell ref="CGW42:CHD42"/>
    <mergeCell ref="COO42:COV42"/>
    <mergeCell ref="COW42:CPD42"/>
    <mergeCell ref="CPE42:CPL42"/>
    <mergeCell ref="CPM42:CPT42"/>
    <mergeCell ref="CPU42:CQB42"/>
    <mergeCell ref="CQC42:CQJ42"/>
    <mergeCell ref="CMS42:CMZ42"/>
    <mergeCell ref="CNA42:CNH42"/>
    <mergeCell ref="CNI42:CNP42"/>
    <mergeCell ref="CNQ42:CNX42"/>
    <mergeCell ref="CNY42:COF42"/>
    <mergeCell ref="COG42:CON42"/>
    <mergeCell ref="CKW42:CLD42"/>
    <mergeCell ref="CLE42:CLL42"/>
    <mergeCell ref="CLM42:CLT42"/>
    <mergeCell ref="CLU42:CMB42"/>
    <mergeCell ref="CMC42:CMJ42"/>
    <mergeCell ref="CMK42:CMR42"/>
    <mergeCell ref="CUC42:CUJ42"/>
    <mergeCell ref="CUK42:CUR42"/>
    <mergeCell ref="CUS42:CUZ42"/>
    <mergeCell ref="CVA42:CVH42"/>
    <mergeCell ref="CVI42:CVP42"/>
    <mergeCell ref="CVQ42:CVX42"/>
    <mergeCell ref="CSG42:CSN42"/>
    <mergeCell ref="CSO42:CSV42"/>
    <mergeCell ref="CSW42:CTD42"/>
    <mergeCell ref="CTE42:CTL42"/>
    <mergeCell ref="CTM42:CTT42"/>
    <mergeCell ref="CTU42:CUB42"/>
    <mergeCell ref="CQK42:CQR42"/>
    <mergeCell ref="CQS42:CQZ42"/>
    <mergeCell ref="CRA42:CRH42"/>
    <mergeCell ref="CRI42:CRP42"/>
    <mergeCell ref="CRQ42:CRX42"/>
    <mergeCell ref="CRY42:CSF42"/>
    <mergeCell ref="CZQ42:CZX42"/>
    <mergeCell ref="CZY42:DAF42"/>
    <mergeCell ref="DAG42:DAN42"/>
    <mergeCell ref="DAO42:DAV42"/>
    <mergeCell ref="DAW42:DBD42"/>
    <mergeCell ref="DBE42:DBL42"/>
    <mergeCell ref="CXU42:CYB42"/>
    <mergeCell ref="CYC42:CYJ42"/>
    <mergeCell ref="CYK42:CYR42"/>
    <mergeCell ref="CYS42:CYZ42"/>
    <mergeCell ref="CZA42:CZH42"/>
    <mergeCell ref="CZI42:CZP42"/>
    <mergeCell ref="CVY42:CWF42"/>
    <mergeCell ref="CWG42:CWN42"/>
    <mergeCell ref="CWO42:CWV42"/>
    <mergeCell ref="CWW42:CXD42"/>
    <mergeCell ref="CXE42:CXL42"/>
    <mergeCell ref="CXM42:CXT42"/>
    <mergeCell ref="DFE42:DFL42"/>
    <mergeCell ref="DFM42:DFT42"/>
    <mergeCell ref="DFU42:DGB42"/>
    <mergeCell ref="DGC42:DGJ42"/>
    <mergeCell ref="DGK42:DGR42"/>
    <mergeCell ref="DGS42:DGZ42"/>
    <mergeCell ref="DDI42:DDP42"/>
    <mergeCell ref="DDQ42:DDX42"/>
    <mergeCell ref="DDY42:DEF42"/>
    <mergeCell ref="DEG42:DEN42"/>
    <mergeCell ref="DEO42:DEV42"/>
    <mergeCell ref="DEW42:DFD42"/>
    <mergeCell ref="DBM42:DBT42"/>
    <mergeCell ref="DBU42:DCB42"/>
    <mergeCell ref="DCC42:DCJ42"/>
    <mergeCell ref="DCK42:DCR42"/>
    <mergeCell ref="DCS42:DCZ42"/>
    <mergeCell ref="DDA42:DDH42"/>
    <mergeCell ref="DKS42:DKZ42"/>
    <mergeCell ref="DLA42:DLH42"/>
    <mergeCell ref="DLI42:DLP42"/>
    <mergeCell ref="DLQ42:DLX42"/>
    <mergeCell ref="DLY42:DMF42"/>
    <mergeCell ref="DMG42:DMN42"/>
    <mergeCell ref="DIW42:DJD42"/>
    <mergeCell ref="DJE42:DJL42"/>
    <mergeCell ref="DJM42:DJT42"/>
    <mergeCell ref="DJU42:DKB42"/>
    <mergeCell ref="DKC42:DKJ42"/>
    <mergeCell ref="DKK42:DKR42"/>
    <mergeCell ref="DHA42:DHH42"/>
    <mergeCell ref="DHI42:DHP42"/>
    <mergeCell ref="DHQ42:DHX42"/>
    <mergeCell ref="DHY42:DIF42"/>
    <mergeCell ref="DIG42:DIN42"/>
    <mergeCell ref="DIO42:DIV42"/>
    <mergeCell ref="DQG42:DQN42"/>
    <mergeCell ref="DQO42:DQV42"/>
    <mergeCell ref="DQW42:DRD42"/>
    <mergeCell ref="DRE42:DRL42"/>
    <mergeCell ref="DRM42:DRT42"/>
    <mergeCell ref="DRU42:DSB42"/>
    <mergeCell ref="DOK42:DOR42"/>
    <mergeCell ref="DOS42:DOZ42"/>
    <mergeCell ref="DPA42:DPH42"/>
    <mergeCell ref="DPI42:DPP42"/>
    <mergeCell ref="DPQ42:DPX42"/>
    <mergeCell ref="DPY42:DQF42"/>
    <mergeCell ref="DMO42:DMV42"/>
    <mergeCell ref="DMW42:DND42"/>
    <mergeCell ref="DNE42:DNL42"/>
    <mergeCell ref="DNM42:DNT42"/>
    <mergeCell ref="DNU42:DOB42"/>
    <mergeCell ref="DOC42:DOJ42"/>
    <mergeCell ref="DVU42:DWB42"/>
    <mergeCell ref="DWC42:DWJ42"/>
    <mergeCell ref="DWK42:DWR42"/>
    <mergeCell ref="DWS42:DWZ42"/>
    <mergeCell ref="DXA42:DXH42"/>
    <mergeCell ref="DXI42:DXP42"/>
    <mergeCell ref="DTY42:DUF42"/>
    <mergeCell ref="DUG42:DUN42"/>
    <mergeCell ref="DUO42:DUV42"/>
    <mergeCell ref="DUW42:DVD42"/>
    <mergeCell ref="DVE42:DVL42"/>
    <mergeCell ref="DVM42:DVT42"/>
    <mergeCell ref="DSC42:DSJ42"/>
    <mergeCell ref="DSK42:DSR42"/>
    <mergeCell ref="DSS42:DSZ42"/>
    <mergeCell ref="DTA42:DTH42"/>
    <mergeCell ref="DTI42:DTP42"/>
    <mergeCell ref="DTQ42:DTX42"/>
    <mergeCell ref="EBI42:EBP42"/>
    <mergeCell ref="EBQ42:EBX42"/>
    <mergeCell ref="EBY42:ECF42"/>
    <mergeCell ref="ECG42:ECN42"/>
    <mergeCell ref="ECO42:ECV42"/>
    <mergeCell ref="ECW42:EDD42"/>
    <mergeCell ref="DZM42:DZT42"/>
    <mergeCell ref="DZU42:EAB42"/>
    <mergeCell ref="EAC42:EAJ42"/>
    <mergeCell ref="EAK42:EAR42"/>
    <mergeCell ref="EAS42:EAZ42"/>
    <mergeCell ref="EBA42:EBH42"/>
    <mergeCell ref="DXQ42:DXX42"/>
    <mergeCell ref="DXY42:DYF42"/>
    <mergeCell ref="DYG42:DYN42"/>
    <mergeCell ref="DYO42:DYV42"/>
    <mergeCell ref="DYW42:DZD42"/>
    <mergeCell ref="DZE42:DZL42"/>
    <mergeCell ref="EGW42:EHD42"/>
    <mergeCell ref="EHE42:EHL42"/>
    <mergeCell ref="EHM42:EHT42"/>
    <mergeCell ref="EHU42:EIB42"/>
    <mergeCell ref="EIC42:EIJ42"/>
    <mergeCell ref="EIK42:EIR42"/>
    <mergeCell ref="EFA42:EFH42"/>
    <mergeCell ref="EFI42:EFP42"/>
    <mergeCell ref="EFQ42:EFX42"/>
    <mergeCell ref="EFY42:EGF42"/>
    <mergeCell ref="EGG42:EGN42"/>
    <mergeCell ref="EGO42:EGV42"/>
    <mergeCell ref="EDE42:EDL42"/>
    <mergeCell ref="EDM42:EDT42"/>
    <mergeCell ref="EDU42:EEB42"/>
    <mergeCell ref="EEC42:EEJ42"/>
    <mergeCell ref="EEK42:EER42"/>
    <mergeCell ref="EES42:EEZ42"/>
    <mergeCell ref="EMK42:EMR42"/>
    <mergeCell ref="EMS42:EMZ42"/>
    <mergeCell ref="ENA42:ENH42"/>
    <mergeCell ref="ENI42:ENP42"/>
    <mergeCell ref="ENQ42:ENX42"/>
    <mergeCell ref="ENY42:EOF42"/>
    <mergeCell ref="EKO42:EKV42"/>
    <mergeCell ref="EKW42:ELD42"/>
    <mergeCell ref="ELE42:ELL42"/>
    <mergeCell ref="ELM42:ELT42"/>
    <mergeCell ref="ELU42:EMB42"/>
    <mergeCell ref="EMC42:EMJ42"/>
    <mergeCell ref="EIS42:EIZ42"/>
    <mergeCell ref="EJA42:EJH42"/>
    <mergeCell ref="EJI42:EJP42"/>
    <mergeCell ref="EJQ42:EJX42"/>
    <mergeCell ref="EJY42:EKF42"/>
    <mergeCell ref="EKG42:EKN42"/>
    <mergeCell ref="ERY42:ESF42"/>
    <mergeCell ref="ESG42:ESN42"/>
    <mergeCell ref="ESO42:ESV42"/>
    <mergeCell ref="ESW42:ETD42"/>
    <mergeCell ref="ETE42:ETL42"/>
    <mergeCell ref="ETM42:ETT42"/>
    <mergeCell ref="EQC42:EQJ42"/>
    <mergeCell ref="EQK42:EQR42"/>
    <mergeCell ref="EQS42:EQZ42"/>
    <mergeCell ref="ERA42:ERH42"/>
    <mergeCell ref="ERI42:ERP42"/>
    <mergeCell ref="ERQ42:ERX42"/>
    <mergeCell ref="EOG42:EON42"/>
    <mergeCell ref="EOO42:EOV42"/>
    <mergeCell ref="EOW42:EPD42"/>
    <mergeCell ref="EPE42:EPL42"/>
    <mergeCell ref="EPM42:EPT42"/>
    <mergeCell ref="EPU42:EQB42"/>
    <mergeCell ref="EXM42:EXT42"/>
    <mergeCell ref="EXU42:EYB42"/>
    <mergeCell ref="EYC42:EYJ42"/>
    <mergeCell ref="EYK42:EYR42"/>
    <mergeCell ref="EYS42:EYZ42"/>
    <mergeCell ref="EZA42:EZH42"/>
    <mergeCell ref="EVQ42:EVX42"/>
    <mergeCell ref="EVY42:EWF42"/>
    <mergeCell ref="EWG42:EWN42"/>
    <mergeCell ref="EWO42:EWV42"/>
    <mergeCell ref="EWW42:EXD42"/>
    <mergeCell ref="EXE42:EXL42"/>
    <mergeCell ref="ETU42:EUB42"/>
    <mergeCell ref="EUC42:EUJ42"/>
    <mergeCell ref="EUK42:EUR42"/>
    <mergeCell ref="EUS42:EUZ42"/>
    <mergeCell ref="EVA42:EVH42"/>
    <mergeCell ref="EVI42:EVP42"/>
    <mergeCell ref="FDA42:FDH42"/>
    <mergeCell ref="FDI42:FDP42"/>
    <mergeCell ref="FDQ42:FDX42"/>
    <mergeCell ref="FDY42:FEF42"/>
    <mergeCell ref="FEG42:FEN42"/>
    <mergeCell ref="FEO42:FEV42"/>
    <mergeCell ref="FBE42:FBL42"/>
    <mergeCell ref="FBM42:FBT42"/>
    <mergeCell ref="FBU42:FCB42"/>
    <mergeCell ref="FCC42:FCJ42"/>
    <mergeCell ref="FCK42:FCR42"/>
    <mergeCell ref="FCS42:FCZ42"/>
    <mergeCell ref="EZI42:EZP42"/>
    <mergeCell ref="EZQ42:EZX42"/>
    <mergeCell ref="EZY42:FAF42"/>
    <mergeCell ref="FAG42:FAN42"/>
    <mergeCell ref="FAO42:FAV42"/>
    <mergeCell ref="FAW42:FBD42"/>
    <mergeCell ref="FIO42:FIV42"/>
    <mergeCell ref="FIW42:FJD42"/>
    <mergeCell ref="FJE42:FJL42"/>
    <mergeCell ref="FJM42:FJT42"/>
    <mergeCell ref="FJU42:FKB42"/>
    <mergeCell ref="FKC42:FKJ42"/>
    <mergeCell ref="FGS42:FGZ42"/>
    <mergeCell ref="FHA42:FHH42"/>
    <mergeCell ref="FHI42:FHP42"/>
    <mergeCell ref="FHQ42:FHX42"/>
    <mergeCell ref="FHY42:FIF42"/>
    <mergeCell ref="FIG42:FIN42"/>
    <mergeCell ref="FEW42:FFD42"/>
    <mergeCell ref="FFE42:FFL42"/>
    <mergeCell ref="FFM42:FFT42"/>
    <mergeCell ref="FFU42:FGB42"/>
    <mergeCell ref="FGC42:FGJ42"/>
    <mergeCell ref="FGK42:FGR42"/>
    <mergeCell ref="FOC42:FOJ42"/>
    <mergeCell ref="FOK42:FOR42"/>
    <mergeCell ref="FOS42:FOZ42"/>
    <mergeCell ref="FPA42:FPH42"/>
    <mergeCell ref="FPI42:FPP42"/>
    <mergeCell ref="FPQ42:FPX42"/>
    <mergeCell ref="FMG42:FMN42"/>
    <mergeCell ref="FMO42:FMV42"/>
    <mergeCell ref="FMW42:FND42"/>
    <mergeCell ref="FNE42:FNL42"/>
    <mergeCell ref="FNM42:FNT42"/>
    <mergeCell ref="FNU42:FOB42"/>
    <mergeCell ref="FKK42:FKR42"/>
    <mergeCell ref="FKS42:FKZ42"/>
    <mergeCell ref="FLA42:FLH42"/>
    <mergeCell ref="FLI42:FLP42"/>
    <mergeCell ref="FLQ42:FLX42"/>
    <mergeCell ref="FLY42:FMF42"/>
    <mergeCell ref="FTQ42:FTX42"/>
    <mergeCell ref="FTY42:FUF42"/>
    <mergeCell ref="FUG42:FUN42"/>
    <mergeCell ref="FUO42:FUV42"/>
    <mergeCell ref="FUW42:FVD42"/>
    <mergeCell ref="FVE42:FVL42"/>
    <mergeCell ref="FRU42:FSB42"/>
    <mergeCell ref="FSC42:FSJ42"/>
    <mergeCell ref="FSK42:FSR42"/>
    <mergeCell ref="FSS42:FSZ42"/>
    <mergeCell ref="FTA42:FTH42"/>
    <mergeCell ref="FTI42:FTP42"/>
    <mergeCell ref="FPY42:FQF42"/>
    <mergeCell ref="FQG42:FQN42"/>
    <mergeCell ref="FQO42:FQV42"/>
    <mergeCell ref="FQW42:FRD42"/>
    <mergeCell ref="FRE42:FRL42"/>
    <mergeCell ref="FRM42:FRT42"/>
    <mergeCell ref="FZE42:FZL42"/>
    <mergeCell ref="FZM42:FZT42"/>
    <mergeCell ref="FZU42:GAB42"/>
    <mergeCell ref="GAC42:GAJ42"/>
    <mergeCell ref="GAK42:GAR42"/>
    <mergeCell ref="GAS42:GAZ42"/>
    <mergeCell ref="FXI42:FXP42"/>
    <mergeCell ref="FXQ42:FXX42"/>
    <mergeCell ref="FXY42:FYF42"/>
    <mergeCell ref="FYG42:FYN42"/>
    <mergeCell ref="FYO42:FYV42"/>
    <mergeCell ref="FYW42:FZD42"/>
    <mergeCell ref="FVM42:FVT42"/>
    <mergeCell ref="FVU42:FWB42"/>
    <mergeCell ref="FWC42:FWJ42"/>
    <mergeCell ref="FWK42:FWR42"/>
    <mergeCell ref="FWS42:FWZ42"/>
    <mergeCell ref="FXA42:FXH42"/>
    <mergeCell ref="GES42:GEZ42"/>
    <mergeCell ref="GFA42:GFH42"/>
    <mergeCell ref="GFI42:GFP42"/>
    <mergeCell ref="GFQ42:GFX42"/>
    <mergeCell ref="GFY42:GGF42"/>
    <mergeCell ref="GGG42:GGN42"/>
    <mergeCell ref="GCW42:GDD42"/>
    <mergeCell ref="GDE42:GDL42"/>
    <mergeCell ref="GDM42:GDT42"/>
    <mergeCell ref="GDU42:GEB42"/>
    <mergeCell ref="GEC42:GEJ42"/>
    <mergeCell ref="GEK42:GER42"/>
    <mergeCell ref="GBA42:GBH42"/>
    <mergeCell ref="GBI42:GBP42"/>
    <mergeCell ref="GBQ42:GBX42"/>
    <mergeCell ref="GBY42:GCF42"/>
    <mergeCell ref="GCG42:GCN42"/>
    <mergeCell ref="GCO42:GCV42"/>
    <mergeCell ref="GKG42:GKN42"/>
    <mergeCell ref="GKO42:GKV42"/>
    <mergeCell ref="GKW42:GLD42"/>
    <mergeCell ref="GLE42:GLL42"/>
    <mergeCell ref="GLM42:GLT42"/>
    <mergeCell ref="GLU42:GMB42"/>
    <mergeCell ref="GIK42:GIR42"/>
    <mergeCell ref="GIS42:GIZ42"/>
    <mergeCell ref="GJA42:GJH42"/>
    <mergeCell ref="GJI42:GJP42"/>
    <mergeCell ref="GJQ42:GJX42"/>
    <mergeCell ref="GJY42:GKF42"/>
    <mergeCell ref="GGO42:GGV42"/>
    <mergeCell ref="GGW42:GHD42"/>
    <mergeCell ref="GHE42:GHL42"/>
    <mergeCell ref="GHM42:GHT42"/>
    <mergeCell ref="GHU42:GIB42"/>
    <mergeCell ref="GIC42:GIJ42"/>
    <mergeCell ref="GPU42:GQB42"/>
    <mergeCell ref="GQC42:GQJ42"/>
    <mergeCell ref="GQK42:GQR42"/>
    <mergeCell ref="GQS42:GQZ42"/>
    <mergeCell ref="GRA42:GRH42"/>
    <mergeCell ref="GRI42:GRP42"/>
    <mergeCell ref="GNY42:GOF42"/>
    <mergeCell ref="GOG42:GON42"/>
    <mergeCell ref="GOO42:GOV42"/>
    <mergeCell ref="GOW42:GPD42"/>
    <mergeCell ref="GPE42:GPL42"/>
    <mergeCell ref="GPM42:GPT42"/>
    <mergeCell ref="GMC42:GMJ42"/>
    <mergeCell ref="GMK42:GMR42"/>
    <mergeCell ref="GMS42:GMZ42"/>
    <mergeCell ref="GNA42:GNH42"/>
    <mergeCell ref="GNI42:GNP42"/>
    <mergeCell ref="GNQ42:GNX42"/>
    <mergeCell ref="GVI42:GVP42"/>
    <mergeCell ref="GVQ42:GVX42"/>
    <mergeCell ref="GVY42:GWF42"/>
    <mergeCell ref="GWG42:GWN42"/>
    <mergeCell ref="GWO42:GWV42"/>
    <mergeCell ref="GWW42:GXD42"/>
    <mergeCell ref="GTM42:GTT42"/>
    <mergeCell ref="GTU42:GUB42"/>
    <mergeCell ref="GUC42:GUJ42"/>
    <mergeCell ref="GUK42:GUR42"/>
    <mergeCell ref="GUS42:GUZ42"/>
    <mergeCell ref="GVA42:GVH42"/>
    <mergeCell ref="GRQ42:GRX42"/>
    <mergeCell ref="GRY42:GSF42"/>
    <mergeCell ref="GSG42:GSN42"/>
    <mergeCell ref="GSO42:GSV42"/>
    <mergeCell ref="GSW42:GTD42"/>
    <mergeCell ref="GTE42:GTL42"/>
    <mergeCell ref="HAW42:HBD42"/>
    <mergeCell ref="HBE42:HBL42"/>
    <mergeCell ref="HBM42:HBT42"/>
    <mergeCell ref="HBU42:HCB42"/>
    <mergeCell ref="HCC42:HCJ42"/>
    <mergeCell ref="HCK42:HCR42"/>
    <mergeCell ref="GZA42:GZH42"/>
    <mergeCell ref="GZI42:GZP42"/>
    <mergeCell ref="GZQ42:GZX42"/>
    <mergeCell ref="GZY42:HAF42"/>
    <mergeCell ref="HAG42:HAN42"/>
    <mergeCell ref="HAO42:HAV42"/>
    <mergeCell ref="GXE42:GXL42"/>
    <mergeCell ref="GXM42:GXT42"/>
    <mergeCell ref="GXU42:GYB42"/>
    <mergeCell ref="GYC42:GYJ42"/>
    <mergeCell ref="GYK42:GYR42"/>
    <mergeCell ref="GYS42:GYZ42"/>
    <mergeCell ref="HGK42:HGR42"/>
    <mergeCell ref="HGS42:HGZ42"/>
    <mergeCell ref="HHA42:HHH42"/>
    <mergeCell ref="HHI42:HHP42"/>
    <mergeCell ref="HHQ42:HHX42"/>
    <mergeCell ref="HHY42:HIF42"/>
    <mergeCell ref="HEO42:HEV42"/>
    <mergeCell ref="HEW42:HFD42"/>
    <mergeCell ref="HFE42:HFL42"/>
    <mergeCell ref="HFM42:HFT42"/>
    <mergeCell ref="HFU42:HGB42"/>
    <mergeCell ref="HGC42:HGJ42"/>
    <mergeCell ref="HCS42:HCZ42"/>
    <mergeCell ref="HDA42:HDH42"/>
    <mergeCell ref="HDI42:HDP42"/>
    <mergeCell ref="HDQ42:HDX42"/>
    <mergeCell ref="HDY42:HEF42"/>
    <mergeCell ref="HEG42:HEN42"/>
    <mergeCell ref="HLY42:HMF42"/>
    <mergeCell ref="HMG42:HMN42"/>
    <mergeCell ref="HMO42:HMV42"/>
    <mergeCell ref="HMW42:HND42"/>
    <mergeCell ref="HNE42:HNL42"/>
    <mergeCell ref="HNM42:HNT42"/>
    <mergeCell ref="HKC42:HKJ42"/>
    <mergeCell ref="HKK42:HKR42"/>
    <mergeCell ref="HKS42:HKZ42"/>
    <mergeCell ref="HLA42:HLH42"/>
    <mergeCell ref="HLI42:HLP42"/>
    <mergeCell ref="HLQ42:HLX42"/>
    <mergeCell ref="HIG42:HIN42"/>
    <mergeCell ref="HIO42:HIV42"/>
    <mergeCell ref="HIW42:HJD42"/>
    <mergeCell ref="HJE42:HJL42"/>
    <mergeCell ref="HJM42:HJT42"/>
    <mergeCell ref="HJU42:HKB42"/>
    <mergeCell ref="HRM42:HRT42"/>
    <mergeCell ref="HRU42:HSB42"/>
    <mergeCell ref="HSC42:HSJ42"/>
    <mergeCell ref="HSK42:HSR42"/>
    <mergeCell ref="HSS42:HSZ42"/>
    <mergeCell ref="HTA42:HTH42"/>
    <mergeCell ref="HPQ42:HPX42"/>
    <mergeCell ref="HPY42:HQF42"/>
    <mergeCell ref="HQG42:HQN42"/>
    <mergeCell ref="HQO42:HQV42"/>
    <mergeCell ref="HQW42:HRD42"/>
    <mergeCell ref="HRE42:HRL42"/>
    <mergeCell ref="HNU42:HOB42"/>
    <mergeCell ref="HOC42:HOJ42"/>
    <mergeCell ref="HOK42:HOR42"/>
    <mergeCell ref="HOS42:HOZ42"/>
    <mergeCell ref="HPA42:HPH42"/>
    <mergeCell ref="HPI42:HPP42"/>
    <mergeCell ref="HXA42:HXH42"/>
    <mergeCell ref="HXI42:HXP42"/>
    <mergeCell ref="HXQ42:HXX42"/>
    <mergeCell ref="HXY42:HYF42"/>
    <mergeCell ref="HYG42:HYN42"/>
    <mergeCell ref="HYO42:HYV42"/>
    <mergeCell ref="HVE42:HVL42"/>
    <mergeCell ref="HVM42:HVT42"/>
    <mergeCell ref="HVU42:HWB42"/>
    <mergeCell ref="HWC42:HWJ42"/>
    <mergeCell ref="HWK42:HWR42"/>
    <mergeCell ref="HWS42:HWZ42"/>
    <mergeCell ref="HTI42:HTP42"/>
    <mergeCell ref="HTQ42:HTX42"/>
    <mergeCell ref="HTY42:HUF42"/>
    <mergeCell ref="HUG42:HUN42"/>
    <mergeCell ref="HUO42:HUV42"/>
    <mergeCell ref="HUW42:HVD42"/>
    <mergeCell ref="ICO42:ICV42"/>
    <mergeCell ref="ICW42:IDD42"/>
    <mergeCell ref="IDE42:IDL42"/>
    <mergeCell ref="IDM42:IDT42"/>
    <mergeCell ref="IDU42:IEB42"/>
    <mergeCell ref="IEC42:IEJ42"/>
    <mergeCell ref="IAS42:IAZ42"/>
    <mergeCell ref="IBA42:IBH42"/>
    <mergeCell ref="IBI42:IBP42"/>
    <mergeCell ref="IBQ42:IBX42"/>
    <mergeCell ref="IBY42:ICF42"/>
    <mergeCell ref="ICG42:ICN42"/>
    <mergeCell ref="HYW42:HZD42"/>
    <mergeCell ref="HZE42:HZL42"/>
    <mergeCell ref="HZM42:HZT42"/>
    <mergeCell ref="HZU42:IAB42"/>
    <mergeCell ref="IAC42:IAJ42"/>
    <mergeCell ref="IAK42:IAR42"/>
    <mergeCell ref="IIC42:IIJ42"/>
    <mergeCell ref="IIK42:IIR42"/>
    <mergeCell ref="IIS42:IIZ42"/>
    <mergeCell ref="IJA42:IJH42"/>
    <mergeCell ref="IJI42:IJP42"/>
    <mergeCell ref="IJQ42:IJX42"/>
    <mergeCell ref="IGG42:IGN42"/>
    <mergeCell ref="IGO42:IGV42"/>
    <mergeCell ref="IGW42:IHD42"/>
    <mergeCell ref="IHE42:IHL42"/>
    <mergeCell ref="IHM42:IHT42"/>
    <mergeCell ref="IHU42:IIB42"/>
    <mergeCell ref="IEK42:IER42"/>
    <mergeCell ref="IES42:IEZ42"/>
    <mergeCell ref="IFA42:IFH42"/>
    <mergeCell ref="IFI42:IFP42"/>
    <mergeCell ref="IFQ42:IFX42"/>
    <mergeCell ref="IFY42:IGF42"/>
    <mergeCell ref="INQ42:INX42"/>
    <mergeCell ref="INY42:IOF42"/>
    <mergeCell ref="IOG42:ION42"/>
    <mergeCell ref="IOO42:IOV42"/>
    <mergeCell ref="IOW42:IPD42"/>
    <mergeCell ref="IPE42:IPL42"/>
    <mergeCell ref="ILU42:IMB42"/>
    <mergeCell ref="IMC42:IMJ42"/>
    <mergeCell ref="IMK42:IMR42"/>
    <mergeCell ref="IMS42:IMZ42"/>
    <mergeCell ref="INA42:INH42"/>
    <mergeCell ref="INI42:INP42"/>
    <mergeCell ref="IJY42:IKF42"/>
    <mergeCell ref="IKG42:IKN42"/>
    <mergeCell ref="IKO42:IKV42"/>
    <mergeCell ref="IKW42:ILD42"/>
    <mergeCell ref="ILE42:ILL42"/>
    <mergeCell ref="ILM42:ILT42"/>
    <mergeCell ref="ITE42:ITL42"/>
    <mergeCell ref="ITM42:ITT42"/>
    <mergeCell ref="ITU42:IUB42"/>
    <mergeCell ref="IUC42:IUJ42"/>
    <mergeCell ref="IUK42:IUR42"/>
    <mergeCell ref="IUS42:IUZ42"/>
    <mergeCell ref="IRI42:IRP42"/>
    <mergeCell ref="IRQ42:IRX42"/>
    <mergeCell ref="IRY42:ISF42"/>
    <mergeCell ref="ISG42:ISN42"/>
    <mergeCell ref="ISO42:ISV42"/>
    <mergeCell ref="ISW42:ITD42"/>
    <mergeCell ref="IPM42:IPT42"/>
    <mergeCell ref="IPU42:IQB42"/>
    <mergeCell ref="IQC42:IQJ42"/>
    <mergeCell ref="IQK42:IQR42"/>
    <mergeCell ref="IQS42:IQZ42"/>
    <mergeCell ref="IRA42:IRH42"/>
    <mergeCell ref="IYS42:IYZ42"/>
    <mergeCell ref="IZA42:IZH42"/>
    <mergeCell ref="IZI42:IZP42"/>
    <mergeCell ref="IZQ42:IZX42"/>
    <mergeCell ref="IZY42:JAF42"/>
    <mergeCell ref="JAG42:JAN42"/>
    <mergeCell ref="IWW42:IXD42"/>
    <mergeCell ref="IXE42:IXL42"/>
    <mergeCell ref="IXM42:IXT42"/>
    <mergeCell ref="IXU42:IYB42"/>
    <mergeCell ref="IYC42:IYJ42"/>
    <mergeCell ref="IYK42:IYR42"/>
    <mergeCell ref="IVA42:IVH42"/>
    <mergeCell ref="IVI42:IVP42"/>
    <mergeCell ref="IVQ42:IVX42"/>
    <mergeCell ref="IVY42:IWF42"/>
    <mergeCell ref="IWG42:IWN42"/>
    <mergeCell ref="IWO42:IWV42"/>
    <mergeCell ref="JEG42:JEN42"/>
    <mergeCell ref="JEO42:JEV42"/>
    <mergeCell ref="JEW42:JFD42"/>
    <mergeCell ref="JFE42:JFL42"/>
    <mergeCell ref="JFM42:JFT42"/>
    <mergeCell ref="JFU42:JGB42"/>
    <mergeCell ref="JCK42:JCR42"/>
    <mergeCell ref="JCS42:JCZ42"/>
    <mergeCell ref="JDA42:JDH42"/>
    <mergeCell ref="JDI42:JDP42"/>
    <mergeCell ref="JDQ42:JDX42"/>
    <mergeCell ref="JDY42:JEF42"/>
    <mergeCell ref="JAO42:JAV42"/>
    <mergeCell ref="JAW42:JBD42"/>
    <mergeCell ref="JBE42:JBL42"/>
    <mergeCell ref="JBM42:JBT42"/>
    <mergeCell ref="JBU42:JCB42"/>
    <mergeCell ref="JCC42:JCJ42"/>
    <mergeCell ref="JJU42:JKB42"/>
    <mergeCell ref="JKC42:JKJ42"/>
    <mergeCell ref="JKK42:JKR42"/>
    <mergeCell ref="JKS42:JKZ42"/>
    <mergeCell ref="JLA42:JLH42"/>
    <mergeCell ref="JLI42:JLP42"/>
    <mergeCell ref="JHY42:JIF42"/>
    <mergeCell ref="JIG42:JIN42"/>
    <mergeCell ref="JIO42:JIV42"/>
    <mergeCell ref="JIW42:JJD42"/>
    <mergeCell ref="JJE42:JJL42"/>
    <mergeCell ref="JJM42:JJT42"/>
    <mergeCell ref="JGC42:JGJ42"/>
    <mergeCell ref="JGK42:JGR42"/>
    <mergeCell ref="JGS42:JGZ42"/>
    <mergeCell ref="JHA42:JHH42"/>
    <mergeCell ref="JHI42:JHP42"/>
    <mergeCell ref="JHQ42:JHX42"/>
    <mergeCell ref="JPI42:JPP42"/>
    <mergeCell ref="JPQ42:JPX42"/>
    <mergeCell ref="JPY42:JQF42"/>
    <mergeCell ref="JQG42:JQN42"/>
    <mergeCell ref="JQO42:JQV42"/>
    <mergeCell ref="JQW42:JRD42"/>
    <mergeCell ref="JNM42:JNT42"/>
    <mergeCell ref="JNU42:JOB42"/>
    <mergeCell ref="JOC42:JOJ42"/>
    <mergeCell ref="JOK42:JOR42"/>
    <mergeCell ref="JOS42:JOZ42"/>
    <mergeCell ref="JPA42:JPH42"/>
    <mergeCell ref="JLQ42:JLX42"/>
    <mergeCell ref="JLY42:JMF42"/>
    <mergeCell ref="JMG42:JMN42"/>
    <mergeCell ref="JMO42:JMV42"/>
    <mergeCell ref="JMW42:JND42"/>
    <mergeCell ref="JNE42:JNL42"/>
    <mergeCell ref="JUW42:JVD42"/>
    <mergeCell ref="JVE42:JVL42"/>
    <mergeCell ref="JVM42:JVT42"/>
    <mergeCell ref="JVU42:JWB42"/>
    <mergeCell ref="JWC42:JWJ42"/>
    <mergeCell ref="JWK42:JWR42"/>
    <mergeCell ref="JTA42:JTH42"/>
    <mergeCell ref="JTI42:JTP42"/>
    <mergeCell ref="JTQ42:JTX42"/>
    <mergeCell ref="JTY42:JUF42"/>
    <mergeCell ref="JUG42:JUN42"/>
    <mergeCell ref="JUO42:JUV42"/>
    <mergeCell ref="JRE42:JRL42"/>
    <mergeCell ref="JRM42:JRT42"/>
    <mergeCell ref="JRU42:JSB42"/>
    <mergeCell ref="JSC42:JSJ42"/>
    <mergeCell ref="JSK42:JSR42"/>
    <mergeCell ref="JSS42:JSZ42"/>
    <mergeCell ref="KAK42:KAR42"/>
    <mergeCell ref="KAS42:KAZ42"/>
    <mergeCell ref="KBA42:KBH42"/>
    <mergeCell ref="KBI42:KBP42"/>
    <mergeCell ref="KBQ42:KBX42"/>
    <mergeCell ref="KBY42:KCF42"/>
    <mergeCell ref="JYO42:JYV42"/>
    <mergeCell ref="JYW42:JZD42"/>
    <mergeCell ref="JZE42:JZL42"/>
    <mergeCell ref="JZM42:JZT42"/>
    <mergeCell ref="JZU42:KAB42"/>
    <mergeCell ref="KAC42:KAJ42"/>
    <mergeCell ref="JWS42:JWZ42"/>
    <mergeCell ref="JXA42:JXH42"/>
    <mergeCell ref="JXI42:JXP42"/>
    <mergeCell ref="JXQ42:JXX42"/>
    <mergeCell ref="JXY42:JYF42"/>
    <mergeCell ref="JYG42:JYN42"/>
    <mergeCell ref="KFY42:KGF42"/>
    <mergeCell ref="KGG42:KGN42"/>
    <mergeCell ref="KGO42:KGV42"/>
    <mergeCell ref="KGW42:KHD42"/>
    <mergeCell ref="KHE42:KHL42"/>
    <mergeCell ref="KHM42:KHT42"/>
    <mergeCell ref="KEC42:KEJ42"/>
    <mergeCell ref="KEK42:KER42"/>
    <mergeCell ref="KES42:KEZ42"/>
    <mergeCell ref="KFA42:KFH42"/>
    <mergeCell ref="KFI42:KFP42"/>
    <mergeCell ref="KFQ42:KFX42"/>
    <mergeCell ref="KCG42:KCN42"/>
    <mergeCell ref="KCO42:KCV42"/>
    <mergeCell ref="KCW42:KDD42"/>
    <mergeCell ref="KDE42:KDL42"/>
    <mergeCell ref="KDM42:KDT42"/>
    <mergeCell ref="KDU42:KEB42"/>
    <mergeCell ref="KLM42:KLT42"/>
    <mergeCell ref="KLU42:KMB42"/>
    <mergeCell ref="KMC42:KMJ42"/>
    <mergeCell ref="KMK42:KMR42"/>
    <mergeCell ref="KMS42:KMZ42"/>
    <mergeCell ref="KNA42:KNH42"/>
    <mergeCell ref="KJQ42:KJX42"/>
    <mergeCell ref="KJY42:KKF42"/>
    <mergeCell ref="KKG42:KKN42"/>
    <mergeCell ref="KKO42:KKV42"/>
    <mergeCell ref="KKW42:KLD42"/>
    <mergeCell ref="KLE42:KLL42"/>
    <mergeCell ref="KHU42:KIB42"/>
    <mergeCell ref="KIC42:KIJ42"/>
    <mergeCell ref="KIK42:KIR42"/>
    <mergeCell ref="KIS42:KIZ42"/>
    <mergeCell ref="KJA42:KJH42"/>
    <mergeCell ref="KJI42:KJP42"/>
    <mergeCell ref="KRA42:KRH42"/>
    <mergeCell ref="KRI42:KRP42"/>
    <mergeCell ref="KRQ42:KRX42"/>
    <mergeCell ref="KRY42:KSF42"/>
    <mergeCell ref="KSG42:KSN42"/>
    <mergeCell ref="KSO42:KSV42"/>
    <mergeCell ref="KPE42:KPL42"/>
    <mergeCell ref="KPM42:KPT42"/>
    <mergeCell ref="KPU42:KQB42"/>
    <mergeCell ref="KQC42:KQJ42"/>
    <mergeCell ref="KQK42:KQR42"/>
    <mergeCell ref="KQS42:KQZ42"/>
    <mergeCell ref="KNI42:KNP42"/>
    <mergeCell ref="KNQ42:KNX42"/>
    <mergeCell ref="KNY42:KOF42"/>
    <mergeCell ref="KOG42:KON42"/>
    <mergeCell ref="KOO42:KOV42"/>
    <mergeCell ref="KOW42:KPD42"/>
    <mergeCell ref="KWO42:KWV42"/>
    <mergeCell ref="KWW42:KXD42"/>
    <mergeCell ref="KXE42:KXL42"/>
    <mergeCell ref="KXM42:KXT42"/>
    <mergeCell ref="KXU42:KYB42"/>
    <mergeCell ref="KYC42:KYJ42"/>
    <mergeCell ref="KUS42:KUZ42"/>
    <mergeCell ref="KVA42:KVH42"/>
    <mergeCell ref="KVI42:KVP42"/>
    <mergeCell ref="KVQ42:KVX42"/>
    <mergeCell ref="KVY42:KWF42"/>
    <mergeCell ref="KWG42:KWN42"/>
    <mergeCell ref="KSW42:KTD42"/>
    <mergeCell ref="KTE42:KTL42"/>
    <mergeCell ref="KTM42:KTT42"/>
    <mergeCell ref="KTU42:KUB42"/>
    <mergeCell ref="KUC42:KUJ42"/>
    <mergeCell ref="KUK42:KUR42"/>
    <mergeCell ref="LCC42:LCJ42"/>
    <mergeCell ref="LCK42:LCR42"/>
    <mergeCell ref="LCS42:LCZ42"/>
    <mergeCell ref="LDA42:LDH42"/>
    <mergeCell ref="LDI42:LDP42"/>
    <mergeCell ref="LDQ42:LDX42"/>
    <mergeCell ref="LAG42:LAN42"/>
    <mergeCell ref="LAO42:LAV42"/>
    <mergeCell ref="LAW42:LBD42"/>
    <mergeCell ref="LBE42:LBL42"/>
    <mergeCell ref="LBM42:LBT42"/>
    <mergeCell ref="LBU42:LCB42"/>
    <mergeCell ref="KYK42:KYR42"/>
    <mergeCell ref="KYS42:KYZ42"/>
    <mergeCell ref="KZA42:KZH42"/>
    <mergeCell ref="KZI42:KZP42"/>
    <mergeCell ref="KZQ42:KZX42"/>
    <mergeCell ref="KZY42:LAF42"/>
    <mergeCell ref="LHQ42:LHX42"/>
    <mergeCell ref="LHY42:LIF42"/>
    <mergeCell ref="LIG42:LIN42"/>
    <mergeCell ref="LIO42:LIV42"/>
    <mergeCell ref="LIW42:LJD42"/>
    <mergeCell ref="LJE42:LJL42"/>
    <mergeCell ref="LFU42:LGB42"/>
    <mergeCell ref="LGC42:LGJ42"/>
    <mergeCell ref="LGK42:LGR42"/>
    <mergeCell ref="LGS42:LGZ42"/>
    <mergeCell ref="LHA42:LHH42"/>
    <mergeCell ref="LHI42:LHP42"/>
    <mergeCell ref="LDY42:LEF42"/>
    <mergeCell ref="LEG42:LEN42"/>
    <mergeCell ref="LEO42:LEV42"/>
    <mergeCell ref="LEW42:LFD42"/>
    <mergeCell ref="LFE42:LFL42"/>
    <mergeCell ref="LFM42:LFT42"/>
    <mergeCell ref="LNE42:LNL42"/>
    <mergeCell ref="LNM42:LNT42"/>
    <mergeCell ref="LNU42:LOB42"/>
    <mergeCell ref="LOC42:LOJ42"/>
    <mergeCell ref="LOK42:LOR42"/>
    <mergeCell ref="LOS42:LOZ42"/>
    <mergeCell ref="LLI42:LLP42"/>
    <mergeCell ref="LLQ42:LLX42"/>
    <mergeCell ref="LLY42:LMF42"/>
    <mergeCell ref="LMG42:LMN42"/>
    <mergeCell ref="LMO42:LMV42"/>
    <mergeCell ref="LMW42:LND42"/>
    <mergeCell ref="LJM42:LJT42"/>
    <mergeCell ref="LJU42:LKB42"/>
    <mergeCell ref="LKC42:LKJ42"/>
    <mergeCell ref="LKK42:LKR42"/>
    <mergeCell ref="LKS42:LKZ42"/>
    <mergeCell ref="LLA42:LLH42"/>
    <mergeCell ref="LSS42:LSZ42"/>
    <mergeCell ref="LTA42:LTH42"/>
    <mergeCell ref="LTI42:LTP42"/>
    <mergeCell ref="LTQ42:LTX42"/>
    <mergeCell ref="LTY42:LUF42"/>
    <mergeCell ref="LUG42:LUN42"/>
    <mergeCell ref="LQW42:LRD42"/>
    <mergeCell ref="LRE42:LRL42"/>
    <mergeCell ref="LRM42:LRT42"/>
    <mergeCell ref="LRU42:LSB42"/>
    <mergeCell ref="LSC42:LSJ42"/>
    <mergeCell ref="LSK42:LSR42"/>
    <mergeCell ref="LPA42:LPH42"/>
    <mergeCell ref="LPI42:LPP42"/>
    <mergeCell ref="LPQ42:LPX42"/>
    <mergeCell ref="LPY42:LQF42"/>
    <mergeCell ref="LQG42:LQN42"/>
    <mergeCell ref="LQO42:LQV42"/>
    <mergeCell ref="LYG42:LYN42"/>
    <mergeCell ref="LYO42:LYV42"/>
    <mergeCell ref="LYW42:LZD42"/>
    <mergeCell ref="LZE42:LZL42"/>
    <mergeCell ref="LZM42:LZT42"/>
    <mergeCell ref="LZU42:MAB42"/>
    <mergeCell ref="LWK42:LWR42"/>
    <mergeCell ref="LWS42:LWZ42"/>
    <mergeCell ref="LXA42:LXH42"/>
    <mergeCell ref="LXI42:LXP42"/>
    <mergeCell ref="LXQ42:LXX42"/>
    <mergeCell ref="LXY42:LYF42"/>
    <mergeCell ref="LUO42:LUV42"/>
    <mergeCell ref="LUW42:LVD42"/>
    <mergeCell ref="LVE42:LVL42"/>
    <mergeCell ref="LVM42:LVT42"/>
    <mergeCell ref="LVU42:LWB42"/>
    <mergeCell ref="LWC42:LWJ42"/>
    <mergeCell ref="MDU42:MEB42"/>
    <mergeCell ref="MEC42:MEJ42"/>
    <mergeCell ref="MEK42:MER42"/>
    <mergeCell ref="MES42:MEZ42"/>
    <mergeCell ref="MFA42:MFH42"/>
    <mergeCell ref="MFI42:MFP42"/>
    <mergeCell ref="MBY42:MCF42"/>
    <mergeCell ref="MCG42:MCN42"/>
    <mergeCell ref="MCO42:MCV42"/>
    <mergeCell ref="MCW42:MDD42"/>
    <mergeCell ref="MDE42:MDL42"/>
    <mergeCell ref="MDM42:MDT42"/>
    <mergeCell ref="MAC42:MAJ42"/>
    <mergeCell ref="MAK42:MAR42"/>
    <mergeCell ref="MAS42:MAZ42"/>
    <mergeCell ref="MBA42:MBH42"/>
    <mergeCell ref="MBI42:MBP42"/>
    <mergeCell ref="MBQ42:MBX42"/>
    <mergeCell ref="MJI42:MJP42"/>
    <mergeCell ref="MJQ42:MJX42"/>
    <mergeCell ref="MJY42:MKF42"/>
    <mergeCell ref="MKG42:MKN42"/>
    <mergeCell ref="MKO42:MKV42"/>
    <mergeCell ref="MKW42:MLD42"/>
    <mergeCell ref="MHM42:MHT42"/>
    <mergeCell ref="MHU42:MIB42"/>
    <mergeCell ref="MIC42:MIJ42"/>
    <mergeCell ref="MIK42:MIR42"/>
    <mergeCell ref="MIS42:MIZ42"/>
    <mergeCell ref="MJA42:MJH42"/>
    <mergeCell ref="MFQ42:MFX42"/>
    <mergeCell ref="MFY42:MGF42"/>
    <mergeCell ref="MGG42:MGN42"/>
    <mergeCell ref="MGO42:MGV42"/>
    <mergeCell ref="MGW42:MHD42"/>
    <mergeCell ref="MHE42:MHL42"/>
    <mergeCell ref="MOW42:MPD42"/>
    <mergeCell ref="MPE42:MPL42"/>
    <mergeCell ref="MPM42:MPT42"/>
    <mergeCell ref="MPU42:MQB42"/>
    <mergeCell ref="MQC42:MQJ42"/>
    <mergeCell ref="MQK42:MQR42"/>
    <mergeCell ref="MNA42:MNH42"/>
    <mergeCell ref="MNI42:MNP42"/>
    <mergeCell ref="MNQ42:MNX42"/>
    <mergeCell ref="MNY42:MOF42"/>
    <mergeCell ref="MOG42:MON42"/>
    <mergeCell ref="MOO42:MOV42"/>
    <mergeCell ref="MLE42:MLL42"/>
    <mergeCell ref="MLM42:MLT42"/>
    <mergeCell ref="MLU42:MMB42"/>
    <mergeCell ref="MMC42:MMJ42"/>
    <mergeCell ref="MMK42:MMR42"/>
    <mergeCell ref="MMS42:MMZ42"/>
    <mergeCell ref="MUK42:MUR42"/>
    <mergeCell ref="MUS42:MUZ42"/>
    <mergeCell ref="MVA42:MVH42"/>
    <mergeCell ref="MVI42:MVP42"/>
    <mergeCell ref="MVQ42:MVX42"/>
    <mergeCell ref="MVY42:MWF42"/>
    <mergeCell ref="MSO42:MSV42"/>
    <mergeCell ref="MSW42:MTD42"/>
    <mergeCell ref="MTE42:MTL42"/>
    <mergeCell ref="MTM42:MTT42"/>
    <mergeCell ref="MTU42:MUB42"/>
    <mergeCell ref="MUC42:MUJ42"/>
    <mergeCell ref="MQS42:MQZ42"/>
    <mergeCell ref="MRA42:MRH42"/>
    <mergeCell ref="MRI42:MRP42"/>
    <mergeCell ref="MRQ42:MRX42"/>
    <mergeCell ref="MRY42:MSF42"/>
    <mergeCell ref="MSG42:MSN42"/>
    <mergeCell ref="MZY42:NAF42"/>
    <mergeCell ref="NAG42:NAN42"/>
    <mergeCell ref="NAO42:NAV42"/>
    <mergeCell ref="NAW42:NBD42"/>
    <mergeCell ref="NBE42:NBL42"/>
    <mergeCell ref="NBM42:NBT42"/>
    <mergeCell ref="MYC42:MYJ42"/>
    <mergeCell ref="MYK42:MYR42"/>
    <mergeCell ref="MYS42:MYZ42"/>
    <mergeCell ref="MZA42:MZH42"/>
    <mergeCell ref="MZI42:MZP42"/>
    <mergeCell ref="MZQ42:MZX42"/>
    <mergeCell ref="MWG42:MWN42"/>
    <mergeCell ref="MWO42:MWV42"/>
    <mergeCell ref="MWW42:MXD42"/>
    <mergeCell ref="MXE42:MXL42"/>
    <mergeCell ref="MXM42:MXT42"/>
    <mergeCell ref="MXU42:MYB42"/>
    <mergeCell ref="NFM42:NFT42"/>
    <mergeCell ref="NFU42:NGB42"/>
    <mergeCell ref="NGC42:NGJ42"/>
    <mergeCell ref="NGK42:NGR42"/>
    <mergeCell ref="NGS42:NGZ42"/>
    <mergeCell ref="NHA42:NHH42"/>
    <mergeCell ref="NDQ42:NDX42"/>
    <mergeCell ref="NDY42:NEF42"/>
    <mergeCell ref="NEG42:NEN42"/>
    <mergeCell ref="NEO42:NEV42"/>
    <mergeCell ref="NEW42:NFD42"/>
    <mergeCell ref="NFE42:NFL42"/>
    <mergeCell ref="NBU42:NCB42"/>
    <mergeCell ref="NCC42:NCJ42"/>
    <mergeCell ref="NCK42:NCR42"/>
    <mergeCell ref="NCS42:NCZ42"/>
    <mergeCell ref="NDA42:NDH42"/>
    <mergeCell ref="NDI42:NDP42"/>
    <mergeCell ref="NLA42:NLH42"/>
    <mergeCell ref="NLI42:NLP42"/>
    <mergeCell ref="NLQ42:NLX42"/>
    <mergeCell ref="NLY42:NMF42"/>
    <mergeCell ref="NMG42:NMN42"/>
    <mergeCell ref="NMO42:NMV42"/>
    <mergeCell ref="NJE42:NJL42"/>
    <mergeCell ref="NJM42:NJT42"/>
    <mergeCell ref="NJU42:NKB42"/>
    <mergeCell ref="NKC42:NKJ42"/>
    <mergeCell ref="NKK42:NKR42"/>
    <mergeCell ref="NKS42:NKZ42"/>
    <mergeCell ref="NHI42:NHP42"/>
    <mergeCell ref="NHQ42:NHX42"/>
    <mergeCell ref="NHY42:NIF42"/>
    <mergeCell ref="NIG42:NIN42"/>
    <mergeCell ref="NIO42:NIV42"/>
    <mergeCell ref="NIW42:NJD42"/>
    <mergeCell ref="NQO42:NQV42"/>
    <mergeCell ref="NQW42:NRD42"/>
    <mergeCell ref="NRE42:NRL42"/>
    <mergeCell ref="NRM42:NRT42"/>
    <mergeCell ref="NRU42:NSB42"/>
    <mergeCell ref="NSC42:NSJ42"/>
    <mergeCell ref="NOS42:NOZ42"/>
    <mergeCell ref="NPA42:NPH42"/>
    <mergeCell ref="NPI42:NPP42"/>
    <mergeCell ref="NPQ42:NPX42"/>
    <mergeCell ref="NPY42:NQF42"/>
    <mergeCell ref="NQG42:NQN42"/>
    <mergeCell ref="NMW42:NND42"/>
    <mergeCell ref="NNE42:NNL42"/>
    <mergeCell ref="NNM42:NNT42"/>
    <mergeCell ref="NNU42:NOB42"/>
    <mergeCell ref="NOC42:NOJ42"/>
    <mergeCell ref="NOK42:NOR42"/>
    <mergeCell ref="NWC42:NWJ42"/>
    <mergeCell ref="NWK42:NWR42"/>
    <mergeCell ref="NWS42:NWZ42"/>
    <mergeCell ref="NXA42:NXH42"/>
    <mergeCell ref="NXI42:NXP42"/>
    <mergeCell ref="NXQ42:NXX42"/>
    <mergeCell ref="NUG42:NUN42"/>
    <mergeCell ref="NUO42:NUV42"/>
    <mergeCell ref="NUW42:NVD42"/>
    <mergeCell ref="NVE42:NVL42"/>
    <mergeCell ref="NVM42:NVT42"/>
    <mergeCell ref="NVU42:NWB42"/>
    <mergeCell ref="NSK42:NSR42"/>
    <mergeCell ref="NSS42:NSZ42"/>
    <mergeCell ref="NTA42:NTH42"/>
    <mergeCell ref="NTI42:NTP42"/>
    <mergeCell ref="NTQ42:NTX42"/>
    <mergeCell ref="NTY42:NUF42"/>
    <mergeCell ref="OBQ42:OBX42"/>
    <mergeCell ref="OBY42:OCF42"/>
    <mergeCell ref="OCG42:OCN42"/>
    <mergeCell ref="OCO42:OCV42"/>
    <mergeCell ref="OCW42:ODD42"/>
    <mergeCell ref="ODE42:ODL42"/>
    <mergeCell ref="NZU42:OAB42"/>
    <mergeCell ref="OAC42:OAJ42"/>
    <mergeCell ref="OAK42:OAR42"/>
    <mergeCell ref="OAS42:OAZ42"/>
    <mergeCell ref="OBA42:OBH42"/>
    <mergeCell ref="OBI42:OBP42"/>
    <mergeCell ref="NXY42:NYF42"/>
    <mergeCell ref="NYG42:NYN42"/>
    <mergeCell ref="NYO42:NYV42"/>
    <mergeCell ref="NYW42:NZD42"/>
    <mergeCell ref="NZE42:NZL42"/>
    <mergeCell ref="NZM42:NZT42"/>
    <mergeCell ref="OHE42:OHL42"/>
    <mergeCell ref="OHM42:OHT42"/>
    <mergeCell ref="OHU42:OIB42"/>
    <mergeCell ref="OIC42:OIJ42"/>
    <mergeCell ref="OIK42:OIR42"/>
    <mergeCell ref="OIS42:OIZ42"/>
    <mergeCell ref="OFI42:OFP42"/>
    <mergeCell ref="OFQ42:OFX42"/>
    <mergeCell ref="OFY42:OGF42"/>
    <mergeCell ref="OGG42:OGN42"/>
    <mergeCell ref="OGO42:OGV42"/>
    <mergeCell ref="OGW42:OHD42"/>
    <mergeCell ref="ODM42:ODT42"/>
    <mergeCell ref="ODU42:OEB42"/>
    <mergeCell ref="OEC42:OEJ42"/>
    <mergeCell ref="OEK42:OER42"/>
    <mergeCell ref="OES42:OEZ42"/>
    <mergeCell ref="OFA42:OFH42"/>
    <mergeCell ref="OMS42:OMZ42"/>
    <mergeCell ref="ONA42:ONH42"/>
    <mergeCell ref="ONI42:ONP42"/>
    <mergeCell ref="ONQ42:ONX42"/>
    <mergeCell ref="ONY42:OOF42"/>
    <mergeCell ref="OOG42:OON42"/>
    <mergeCell ref="OKW42:OLD42"/>
    <mergeCell ref="OLE42:OLL42"/>
    <mergeCell ref="OLM42:OLT42"/>
    <mergeCell ref="OLU42:OMB42"/>
    <mergeCell ref="OMC42:OMJ42"/>
    <mergeCell ref="OMK42:OMR42"/>
    <mergeCell ref="OJA42:OJH42"/>
    <mergeCell ref="OJI42:OJP42"/>
    <mergeCell ref="OJQ42:OJX42"/>
    <mergeCell ref="OJY42:OKF42"/>
    <mergeCell ref="OKG42:OKN42"/>
    <mergeCell ref="OKO42:OKV42"/>
    <mergeCell ref="OSG42:OSN42"/>
    <mergeCell ref="OSO42:OSV42"/>
    <mergeCell ref="OSW42:OTD42"/>
    <mergeCell ref="OTE42:OTL42"/>
    <mergeCell ref="OTM42:OTT42"/>
    <mergeCell ref="OTU42:OUB42"/>
    <mergeCell ref="OQK42:OQR42"/>
    <mergeCell ref="OQS42:OQZ42"/>
    <mergeCell ref="ORA42:ORH42"/>
    <mergeCell ref="ORI42:ORP42"/>
    <mergeCell ref="ORQ42:ORX42"/>
    <mergeCell ref="ORY42:OSF42"/>
    <mergeCell ref="OOO42:OOV42"/>
    <mergeCell ref="OOW42:OPD42"/>
    <mergeCell ref="OPE42:OPL42"/>
    <mergeCell ref="OPM42:OPT42"/>
    <mergeCell ref="OPU42:OQB42"/>
    <mergeCell ref="OQC42:OQJ42"/>
    <mergeCell ref="OXU42:OYB42"/>
    <mergeCell ref="OYC42:OYJ42"/>
    <mergeCell ref="OYK42:OYR42"/>
    <mergeCell ref="OYS42:OYZ42"/>
    <mergeCell ref="OZA42:OZH42"/>
    <mergeCell ref="OZI42:OZP42"/>
    <mergeCell ref="OVY42:OWF42"/>
    <mergeCell ref="OWG42:OWN42"/>
    <mergeCell ref="OWO42:OWV42"/>
    <mergeCell ref="OWW42:OXD42"/>
    <mergeCell ref="OXE42:OXL42"/>
    <mergeCell ref="OXM42:OXT42"/>
    <mergeCell ref="OUC42:OUJ42"/>
    <mergeCell ref="OUK42:OUR42"/>
    <mergeCell ref="OUS42:OUZ42"/>
    <mergeCell ref="OVA42:OVH42"/>
    <mergeCell ref="OVI42:OVP42"/>
    <mergeCell ref="OVQ42:OVX42"/>
    <mergeCell ref="PDI42:PDP42"/>
    <mergeCell ref="PDQ42:PDX42"/>
    <mergeCell ref="PDY42:PEF42"/>
    <mergeCell ref="PEG42:PEN42"/>
    <mergeCell ref="PEO42:PEV42"/>
    <mergeCell ref="PEW42:PFD42"/>
    <mergeCell ref="PBM42:PBT42"/>
    <mergeCell ref="PBU42:PCB42"/>
    <mergeCell ref="PCC42:PCJ42"/>
    <mergeCell ref="PCK42:PCR42"/>
    <mergeCell ref="PCS42:PCZ42"/>
    <mergeCell ref="PDA42:PDH42"/>
    <mergeCell ref="OZQ42:OZX42"/>
    <mergeCell ref="OZY42:PAF42"/>
    <mergeCell ref="PAG42:PAN42"/>
    <mergeCell ref="PAO42:PAV42"/>
    <mergeCell ref="PAW42:PBD42"/>
    <mergeCell ref="PBE42:PBL42"/>
    <mergeCell ref="PIW42:PJD42"/>
    <mergeCell ref="PJE42:PJL42"/>
    <mergeCell ref="PJM42:PJT42"/>
    <mergeCell ref="PJU42:PKB42"/>
    <mergeCell ref="PKC42:PKJ42"/>
    <mergeCell ref="PKK42:PKR42"/>
    <mergeCell ref="PHA42:PHH42"/>
    <mergeCell ref="PHI42:PHP42"/>
    <mergeCell ref="PHQ42:PHX42"/>
    <mergeCell ref="PHY42:PIF42"/>
    <mergeCell ref="PIG42:PIN42"/>
    <mergeCell ref="PIO42:PIV42"/>
    <mergeCell ref="PFE42:PFL42"/>
    <mergeCell ref="PFM42:PFT42"/>
    <mergeCell ref="PFU42:PGB42"/>
    <mergeCell ref="PGC42:PGJ42"/>
    <mergeCell ref="PGK42:PGR42"/>
    <mergeCell ref="PGS42:PGZ42"/>
    <mergeCell ref="POK42:POR42"/>
    <mergeCell ref="POS42:POZ42"/>
    <mergeCell ref="PPA42:PPH42"/>
    <mergeCell ref="PPI42:PPP42"/>
    <mergeCell ref="PPQ42:PPX42"/>
    <mergeCell ref="PPY42:PQF42"/>
    <mergeCell ref="PMO42:PMV42"/>
    <mergeCell ref="PMW42:PND42"/>
    <mergeCell ref="PNE42:PNL42"/>
    <mergeCell ref="PNM42:PNT42"/>
    <mergeCell ref="PNU42:POB42"/>
    <mergeCell ref="POC42:POJ42"/>
    <mergeCell ref="PKS42:PKZ42"/>
    <mergeCell ref="PLA42:PLH42"/>
    <mergeCell ref="PLI42:PLP42"/>
    <mergeCell ref="PLQ42:PLX42"/>
    <mergeCell ref="PLY42:PMF42"/>
    <mergeCell ref="PMG42:PMN42"/>
    <mergeCell ref="PTY42:PUF42"/>
    <mergeCell ref="PUG42:PUN42"/>
    <mergeCell ref="PUO42:PUV42"/>
    <mergeCell ref="PUW42:PVD42"/>
    <mergeCell ref="PVE42:PVL42"/>
    <mergeCell ref="PVM42:PVT42"/>
    <mergeCell ref="PSC42:PSJ42"/>
    <mergeCell ref="PSK42:PSR42"/>
    <mergeCell ref="PSS42:PSZ42"/>
    <mergeCell ref="PTA42:PTH42"/>
    <mergeCell ref="PTI42:PTP42"/>
    <mergeCell ref="PTQ42:PTX42"/>
    <mergeCell ref="PQG42:PQN42"/>
    <mergeCell ref="PQO42:PQV42"/>
    <mergeCell ref="PQW42:PRD42"/>
    <mergeCell ref="PRE42:PRL42"/>
    <mergeCell ref="PRM42:PRT42"/>
    <mergeCell ref="PRU42:PSB42"/>
    <mergeCell ref="PZM42:PZT42"/>
    <mergeCell ref="PZU42:QAB42"/>
    <mergeCell ref="QAC42:QAJ42"/>
    <mergeCell ref="QAK42:QAR42"/>
    <mergeCell ref="QAS42:QAZ42"/>
    <mergeCell ref="QBA42:QBH42"/>
    <mergeCell ref="PXQ42:PXX42"/>
    <mergeCell ref="PXY42:PYF42"/>
    <mergeCell ref="PYG42:PYN42"/>
    <mergeCell ref="PYO42:PYV42"/>
    <mergeCell ref="PYW42:PZD42"/>
    <mergeCell ref="PZE42:PZL42"/>
    <mergeCell ref="PVU42:PWB42"/>
    <mergeCell ref="PWC42:PWJ42"/>
    <mergeCell ref="PWK42:PWR42"/>
    <mergeCell ref="PWS42:PWZ42"/>
    <mergeCell ref="PXA42:PXH42"/>
    <mergeCell ref="PXI42:PXP42"/>
    <mergeCell ref="QFA42:QFH42"/>
    <mergeCell ref="QFI42:QFP42"/>
    <mergeCell ref="QFQ42:QFX42"/>
    <mergeCell ref="QFY42:QGF42"/>
    <mergeCell ref="QGG42:QGN42"/>
    <mergeCell ref="QGO42:QGV42"/>
    <mergeCell ref="QDE42:QDL42"/>
    <mergeCell ref="QDM42:QDT42"/>
    <mergeCell ref="QDU42:QEB42"/>
    <mergeCell ref="QEC42:QEJ42"/>
    <mergeCell ref="QEK42:QER42"/>
    <mergeCell ref="QES42:QEZ42"/>
    <mergeCell ref="QBI42:QBP42"/>
    <mergeCell ref="QBQ42:QBX42"/>
    <mergeCell ref="QBY42:QCF42"/>
    <mergeCell ref="QCG42:QCN42"/>
    <mergeCell ref="QCO42:QCV42"/>
    <mergeCell ref="QCW42:QDD42"/>
    <mergeCell ref="QKO42:QKV42"/>
    <mergeCell ref="QKW42:QLD42"/>
    <mergeCell ref="QLE42:QLL42"/>
    <mergeCell ref="QLM42:QLT42"/>
    <mergeCell ref="QLU42:QMB42"/>
    <mergeCell ref="QMC42:QMJ42"/>
    <mergeCell ref="QIS42:QIZ42"/>
    <mergeCell ref="QJA42:QJH42"/>
    <mergeCell ref="QJI42:QJP42"/>
    <mergeCell ref="QJQ42:QJX42"/>
    <mergeCell ref="QJY42:QKF42"/>
    <mergeCell ref="QKG42:QKN42"/>
    <mergeCell ref="QGW42:QHD42"/>
    <mergeCell ref="QHE42:QHL42"/>
    <mergeCell ref="QHM42:QHT42"/>
    <mergeCell ref="QHU42:QIB42"/>
    <mergeCell ref="QIC42:QIJ42"/>
    <mergeCell ref="QIK42:QIR42"/>
    <mergeCell ref="QQC42:QQJ42"/>
    <mergeCell ref="QQK42:QQR42"/>
    <mergeCell ref="QQS42:QQZ42"/>
    <mergeCell ref="QRA42:QRH42"/>
    <mergeCell ref="QRI42:QRP42"/>
    <mergeCell ref="QRQ42:QRX42"/>
    <mergeCell ref="QOG42:QON42"/>
    <mergeCell ref="QOO42:QOV42"/>
    <mergeCell ref="QOW42:QPD42"/>
    <mergeCell ref="QPE42:QPL42"/>
    <mergeCell ref="QPM42:QPT42"/>
    <mergeCell ref="QPU42:QQB42"/>
    <mergeCell ref="QMK42:QMR42"/>
    <mergeCell ref="QMS42:QMZ42"/>
    <mergeCell ref="QNA42:QNH42"/>
    <mergeCell ref="QNI42:QNP42"/>
    <mergeCell ref="QNQ42:QNX42"/>
    <mergeCell ref="QNY42:QOF42"/>
    <mergeCell ref="QVQ42:QVX42"/>
    <mergeCell ref="QVY42:QWF42"/>
    <mergeCell ref="QWG42:QWN42"/>
    <mergeCell ref="QWO42:QWV42"/>
    <mergeCell ref="QWW42:QXD42"/>
    <mergeCell ref="QXE42:QXL42"/>
    <mergeCell ref="QTU42:QUB42"/>
    <mergeCell ref="QUC42:QUJ42"/>
    <mergeCell ref="QUK42:QUR42"/>
    <mergeCell ref="QUS42:QUZ42"/>
    <mergeCell ref="QVA42:QVH42"/>
    <mergeCell ref="QVI42:QVP42"/>
    <mergeCell ref="QRY42:QSF42"/>
    <mergeCell ref="QSG42:QSN42"/>
    <mergeCell ref="QSO42:QSV42"/>
    <mergeCell ref="QSW42:QTD42"/>
    <mergeCell ref="QTE42:QTL42"/>
    <mergeCell ref="QTM42:QTT42"/>
    <mergeCell ref="RBE42:RBL42"/>
    <mergeCell ref="RBM42:RBT42"/>
    <mergeCell ref="RBU42:RCB42"/>
    <mergeCell ref="RCC42:RCJ42"/>
    <mergeCell ref="RCK42:RCR42"/>
    <mergeCell ref="RCS42:RCZ42"/>
    <mergeCell ref="QZI42:QZP42"/>
    <mergeCell ref="QZQ42:QZX42"/>
    <mergeCell ref="QZY42:RAF42"/>
    <mergeCell ref="RAG42:RAN42"/>
    <mergeCell ref="RAO42:RAV42"/>
    <mergeCell ref="RAW42:RBD42"/>
    <mergeCell ref="QXM42:QXT42"/>
    <mergeCell ref="QXU42:QYB42"/>
    <mergeCell ref="QYC42:QYJ42"/>
    <mergeCell ref="QYK42:QYR42"/>
    <mergeCell ref="QYS42:QYZ42"/>
    <mergeCell ref="QZA42:QZH42"/>
    <mergeCell ref="RGS42:RGZ42"/>
    <mergeCell ref="RHA42:RHH42"/>
    <mergeCell ref="RHI42:RHP42"/>
    <mergeCell ref="RHQ42:RHX42"/>
    <mergeCell ref="RHY42:RIF42"/>
    <mergeCell ref="RIG42:RIN42"/>
    <mergeCell ref="REW42:RFD42"/>
    <mergeCell ref="RFE42:RFL42"/>
    <mergeCell ref="RFM42:RFT42"/>
    <mergeCell ref="RFU42:RGB42"/>
    <mergeCell ref="RGC42:RGJ42"/>
    <mergeCell ref="RGK42:RGR42"/>
    <mergeCell ref="RDA42:RDH42"/>
    <mergeCell ref="RDI42:RDP42"/>
    <mergeCell ref="RDQ42:RDX42"/>
    <mergeCell ref="RDY42:REF42"/>
    <mergeCell ref="REG42:REN42"/>
    <mergeCell ref="REO42:REV42"/>
    <mergeCell ref="RMG42:RMN42"/>
    <mergeCell ref="RMO42:RMV42"/>
    <mergeCell ref="RMW42:RND42"/>
    <mergeCell ref="RNE42:RNL42"/>
    <mergeCell ref="RNM42:RNT42"/>
    <mergeCell ref="RNU42:ROB42"/>
    <mergeCell ref="RKK42:RKR42"/>
    <mergeCell ref="RKS42:RKZ42"/>
    <mergeCell ref="RLA42:RLH42"/>
    <mergeCell ref="RLI42:RLP42"/>
    <mergeCell ref="RLQ42:RLX42"/>
    <mergeCell ref="RLY42:RMF42"/>
    <mergeCell ref="RIO42:RIV42"/>
    <mergeCell ref="RIW42:RJD42"/>
    <mergeCell ref="RJE42:RJL42"/>
    <mergeCell ref="RJM42:RJT42"/>
    <mergeCell ref="RJU42:RKB42"/>
    <mergeCell ref="RKC42:RKJ42"/>
    <mergeCell ref="RRU42:RSB42"/>
    <mergeCell ref="RSC42:RSJ42"/>
    <mergeCell ref="RSK42:RSR42"/>
    <mergeCell ref="RSS42:RSZ42"/>
    <mergeCell ref="RTA42:RTH42"/>
    <mergeCell ref="RTI42:RTP42"/>
    <mergeCell ref="RPY42:RQF42"/>
    <mergeCell ref="RQG42:RQN42"/>
    <mergeCell ref="RQO42:RQV42"/>
    <mergeCell ref="RQW42:RRD42"/>
    <mergeCell ref="RRE42:RRL42"/>
    <mergeCell ref="RRM42:RRT42"/>
    <mergeCell ref="ROC42:ROJ42"/>
    <mergeCell ref="ROK42:ROR42"/>
    <mergeCell ref="ROS42:ROZ42"/>
    <mergeCell ref="RPA42:RPH42"/>
    <mergeCell ref="RPI42:RPP42"/>
    <mergeCell ref="RPQ42:RPX42"/>
    <mergeCell ref="RXI42:RXP42"/>
    <mergeCell ref="RXQ42:RXX42"/>
    <mergeCell ref="RXY42:RYF42"/>
    <mergeCell ref="RYG42:RYN42"/>
    <mergeCell ref="RYO42:RYV42"/>
    <mergeCell ref="RYW42:RZD42"/>
    <mergeCell ref="RVM42:RVT42"/>
    <mergeCell ref="RVU42:RWB42"/>
    <mergeCell ref="RWC42:RWJ42"/>
    <mergeCell ref="RWK42:RWR42"/>
    <mergeCell ref="RWS42:RWZ42"/>
    <mergeCell ref="RXA42:RXH42"/>
    <mergeCell ref="RTQ42:RTX42"/>
    <mergeCell ref="RTY42:RUF42"/>
    <mergeCell ref="RUG42:RUN42"/>
    <mergeCell ref="RUO42:RUV42"/>
    <mergeCell ref="RUW42:RVD42"/>
    <mergeCell ref="RVE42:RVL42"/>
    <mergeCell ref="SCW42:SDD42"/>
    <mergeCell ref="SDE42:SDL42"/>
    <mergeCell ref="SDM42:SDT42"/>
    <mergeCell ref="SDU42:SEB42"/>
    <mergeCell ref="SEC42:SEJ42"/>
    <mergeCell ref="SEK42:SER42"/>
    <mergeCell ref="SBA42:SBH42"/>
    <mergeCell ref="SBI42:SBP42"/>
    <mergeCell ref="SBQ42:SBX42"/>
    <mergeCell ref="SBY42:SCF42"/>
    <mergeCell ref="SCG42:SCN42"/>
    <mergeCell ref="SCO42:SCV42"/>
    <mergeCell ref="RZE42:RZL42"/>
    <mergeCell ref="RZM42:RZT42"/>
    <mergeCell ref="RZU42:SAB42"/>
    <mergeCell ref="SAC42:SAJ42"/>
    <mergeCell ref="SAK42:SAR42"/>
    <mergeCell ref="SAS42:SAZ42"/>
    <mergeCell ref="SIK42:SIR42"/>
    <mergeCell ref="SIS42:SIZ42"/>
    <mergeCell ref="SJA42:SJH42"/>
    <mergeCell ref="SJI42:SJP42"/>
    <mergeCell ref="SJQ42:SJX42"/>
    <mergeCell ref="SJY42:SKF42"/>
    <mergeCell ref="SGO42:SGV42"/>
    <mergeCell ref="SGW42:SHD42"/>
    <mergeCell ref="SHE42:SHL42"/>
    <mergeCell ref="SHM42:SHT42"/>
    <mergeCell ref="SHU42:SIB42"/>
    <mergeCell ref="SIC42:SIJ42"/>
    <mergeCell ref="SES42:SEZ42"/>
    <mergeCell ref="SFA42:SFH42"/>
    <mergeCell ref="SFI42:SFP42"/>
    <mergeCell ref="SFQ42:SFX42"/>
    <mergeCell ref="SFY42:SGF42"/>
    <mergeCell ref="SGG42:SGN42"/>
    <mergeCell ref="SNY42:SOF42"/>
    <mergeCell ref="SOG42:SON42"/>
    <mergeCell ref="SOO42:SOV42"/>
    <mergeCell ref="SOW42:SPD42"/>
    <mergeCell ref="SPE42:SPL42"/>
    <mergeCell ref="SPM42:SPT42"/>
    <mergeCell ref="SMC42:SMJ42"/>
    <mergeCell ref="SMK42:SMR42"/>
    <mergeCell ref="SMS42:SMZ42"/>
    <mergeCell ref="SNA42:SNH42"/>
    <mergeCell ref="SNI42:SNP42"/>
    <mergeCell ref="SNQ42:SNX42"/>
    <mergeCell ref="SKG42:SKN42"/>
    <mergeCell ref="SKO42:SKV42"/>
    <mergeCell ref="SKW42:SLD42"/>
    <mergeCell ref="SLE42:SLL42"/>
    <mergeCell ref="SLM42:SLT42"/>
    <mergeCell ref="SLU42:SMB42"/>
    <mergeCell ref="STM42:STT42"/>
    <mergeCell ref="STU42:SUB42"/>
    <mergeCell ref="SUC42:SUJ42"/>
    <mergeCell ref="SUK42:SUR42"/>
    <mergeCell ref="SUS42:SUZ42"/>
    <mergeCell ref="SVA42:SVH42"/>
    <mergeCell ref="SRQ42:SRX42"/>
    <mergeCell ref="SRY42:SSF42"/>
    <mergeCell ref="SSG42:SSN42"/>
    <mergeCell ref="SSO42:SSV42"/>
    <mergeCell ref="SSW42:STD42"/>
    <mergeCell ref="STE42:STL42"/>
    <mergeCell ref="SPU42:SQB42"/>
    <mergeCell ref="SQC42:SQJ42"/>
    <mergeCell ref="SQK42:SQR42"/>
    <mergeCell ref="SQS42:SQZ42"/>
    <mergeCell ref="SRA42:SRH42"/>
    <mergeCell ref="SRI42:SRP42"/>
    <mergeCell ref="SZA42:SZH42"/>
    <mergeCell ref="SZI42:SZP42"/>
    <mergeCell ref="SZQ42:SZX42"/>
    <mergeCell ref="SZY42:TAF42"/>
    <mergeCell ref="TAG42:TAN42"/>
    <mergeCell ref="TAO42:TAV42"/>
    <mergeCell ref="SXE42:SXL42"/>
    <mergeCell ref="SXM42:SXT42"/>
    <mergeCell ref="SXU42:SYB42"/>
    <mergeCell ref="SYC42:SYJ42"/>
    <mergeCell ref="SYK42:SYR42"/>
    <mergeCell ref="SYS42:SYZ42"/>
    <mergeCell ref="SVI42:SVP42"/>
    <mergeCell ref="SVQ42:SVX42"/>
    <mergeCell ref="SVY42:SWF42"/>
    <mergeCell ref="SWG42:SWN42"/>
    <mergeCell ref="SWO42:SWV42"/>
    <mergeCell ref="SWW42:SXD42"/>
    <mergeCell ref="TEO42:TEV42"/>
    <mergeCell ref="TEW42:TFD42"/>
    <mergeCell ref="TFE42:TFL42"/>
    <mergeCell ref="TFM42:TFT42"/>
    <mergeCell ref="TFU42:TGB42"/>
    <mergeCell ref="TGC42:TGJ42"/>
    <mergeCell ref="TCS42:TCZ42"/>
    <mergeCell ref="TDA42:TDH42"/>
    <mergeCell ref="TDI42:TDP42"/>
    <mergeCell ref="TDQ42:TDX42"/>
    <mergeCell ref="TDY42:TEF42"/>
    <mergeCell ref="TEG42:TEN42"/>
    <mergeCell ref="TAW42:TBD42"/>
    <mergeCell ref="TBE42:TBL42"/>
    <mergeCell ref="TBM42:TBT42"/>
    <mergeCell ref="TBU42:TCB42"/>
    <mergeCell ref="TCC42:TCJ42"/>
    <mergeCell ref="TCK42:TCR42"/>
    <mergeCell ref="TKC42:TKJ42"/>
    <mergeCell ref="TKK42:TKR42"/>
    <mergeCell ref="TKS42:TKZ42"/>
    <mergeCell ref="TLA42:TLH42"/>
    <mergeCell ref="TLI42:TLP42"/>
    <mergeCell ref="TLQ42:TLX42"/>
    <mergeCell ref="TIG42:TIN42"/>
    <mergeCell ref="TIO42:TIV42"/>
    <mergeCell ref="TIW42:TJD42"/>
    <mergeCell ref="TJE42:TJL42"/>
    <mergeCell ref="TJM42:TJT42"/>
    <mergeCell ref="TJU42:TKB42"/>
    <mergeCell ref="TGK42:TGR42"/>
    <mergeCell ref="TGS42:TGZ42"/>
    <mergeCell ref="THA42:THH42"/>
    <mergeCell ref="THI42:THP42"/>
    <mergeCell ref="THQ42:THX42"/>
    <mergeCell ref="THY42:TIF42"/>
    <mergeCell ref="TPQ42:TPX42"/>
    <mergeCell ref="TPY42:TQF42"/>
    <mergeCell ref="TQG42:TQN42"/>
    <mergeCell ref="TQO42:TQV42"/>
    <mergeCell ref="TQW42:TRD42"/>
    <mergeCell ref="TRE42:TRL42"/>
    <mergeCell ref="TNU42:TOB42"/>
    <mergeCell ref="TOC42:TOJ42"/>
    <mergeCell ref="TOK42:TOR42"/>
    <mergeCell ref="TOS42:TOZ42"/>
    <mergeCell ref="TPA42:TPH42"/>
    <mergeCell ref="TPI42:TPP42"/>
    <mergeCell ref="TLY42:TMF42"/>
    <mergeCell ref="TMG42:TMN42"/>
    <mergeCell ref="TMO42:TMV42"/>
    <mergeCell ref="TMW42:TND42"/>
    <mergeCell ref="TNE42:TNL42"/>
    <mergeCell ref="TNM42:TNT42"/>
    <mergeCell ref="TVE42:TVL42"/>
    <mergeCell ref="TVM42:TVT42"/>
    <mergeCell ref="TVU42:TWB42"/>
    <mergeCell ref="TWC42:TWJ42"/>
    <mergeCell ref="TWK42:TWR42"/>
    <mergeCell ref="TWS42:TWZ42"/>
    <mergeCell ref="TTI42:TTP42"/>
    <mergeCell ref="TTQ42:TTX42"/>
    <mergeCell ref="TTY42:TUF42"/>
    <mergeCell ref="TUG42:TUN42"/>
    <mergeCell ref="TUO42:TUV42"/>
    <mergeCell ref="TUW42:TVD42"/>
    <mergeCell ref="TRM42:TRT42"/>
    <mergeCell ref="TRU42:TSB42"/>
    <mergeCell ref="TSC42:TSJ42"/>
    <mergeCell ref="TSK42:TSR42"/>
    <mergeCell ref="TSS42:TSZ42"/>
    <mergeCell ref="TTA42:TTH42"/>
    <mergeCell ref="UAS42:UAZ42"/>
    <mergeCell ref="UBA42:UBH42"/>
    <mergeCell ref="UBI42:UBP42"/>
    <mergeCell ref="UBQ42:UBX42"/>
    <mergeCell ref="UBY42:UCF42"/>
    <mergeCell ref="UCG42:UCN42"/>
    <mergeCell ref="TYW42:TZD42"/>
    <mergeCell ref="TZE42:TZL42"/>
    <mergeCell ref="TZM42:TZT42"/>
    <mergeCell ref="TZU42:UAB42"/>
    <mergeCell ref="UAC42:UAJ42"/>
    <mergeCell ref="UAK42:UAR42"/>
    <mergeCell ref="TXA42:TXH42"/>
    <mergeCell ref="TXI42:TXP42"/>
    <mergeCell ref="TXQ42:TXX42"/>
    <mergeCell ref="TXY42:TYF42"/>
    <mergeCell ref="TYG42:TYN42"/>
    <mergeCell ref="TYO42:TYV42"/>
    <mergeCell ref="UGG42:UGN42"/>
    <mergeCell ref="UGO42:UGV42"/>
    <mergeCell ref="UGW42:UHD42"/>
    <mergeCell ref="UHE42:UHL42"/>
    <mergeCell ref="UHM42:UHT42"/>
    <mergeCell ref="UHU42:UIB42"/>
    <mergeCell ref="UEK42:UER42"/>
    <mergeCell ref="UES42:UEZ42"/>
    <mergeCell ref="UFA42:UFH42"/>
    <mergeCell ref="UFI42:UFP42"/>
    <mergeCell ref="UFQ42:UFX42"/>
    <mergeCell ref="UFY42:UGF42"/>
    <mergeCell ref="UCO42:UCV42"/>
    <mergeCell ref="UCW42:UDD42"/>
    <mergeCell ref="UDE42:UDL42"/>
    <mergeCell ref="UDM42:UDT42"/>
    <mergeCell ref="UDU42:UEB42"/>
    <mergeCell ref="UEC42:UEJ42"/>
    <mergeCell ref="ULU42:UMB42"/>
    <mergeCell ref="UMC42:UMJ42"/>
    <mergeCell ref="UMK42:UMR42"/>
    <mergeCell ref="UMS42:UMZ42"/>
    <mergeCell ref="UNA42:UNH42"/>
    <mergeCell ref="UNI42:UNP42"/>
    <mergeCell ref="UJY42:UKF42"/>
    <mergeCell ref="UKG42:UKN42"/>
    <mergeCell ref="UKO42:UKV42"/>
    <mergeCell ref="UKW42:ULD42"/>
    <mergeCell ref="ULE42:ULL42"/>
    <mergeCell ref="ULM42:ULT42"/>
    <mergeCell ref="UIC42:UIJ42"/>
    <mergeCell ref="UIK42:UIR42"/>
    <mergeCell ref="UIS42:UIZ42"/>
    <mergeCell ref="UJA42:UJH42"/>
    <mergeCell ref="UJI42:UJP42"/>
    <mergeCell ref="UJQ42:UJX42"/>
    <mergeCell ref="URI42:URP42"/>
    <mergeCell ref="URQ42:URX42"/>
    <mergeCell ref="URY42:USF42"/>
    <mergeCell ref="USG42:USN42"/>
    <mergeCell ref="USO42:USV42"/>
    <mergeCell ref="USW42:UTD42"/>
    <mergeCell ref="UPM42:UPT42"/>
    <mergeCell ref="UPU42:UQB42"/>
    <mergeCell ref="UQC42:UQJ42"/>
    <mergeCell ref="UQK42:UQR42"/>
    <mergeCell ref="UQS42:UQZ42"/>
    <mergeCell ref="URA42:URH42"/>
    <mergeCell ref="UNQ42:UNX42"/>
    <mergeCell ref="UNY42:UOF42"/>
    <mergeCell ref="UOG42:UON42"/>
    <mergeCell ref="UOO42:UOV42"/>
    <mergeCell ref="UOW42:UPD42"/>
    <mergeCell ref="UPE42:UPL42"/>
    <mergeCell ref="UWW42:UXD42"/>
    <mergeCell ref="UXE42:UXL42"/>
    <mergeCell ref="UXM42:UXT42"/>
    <mergeCell ref="UXU42:UYB42"/>
    <mergeCell ref="UYC42:UYJ42"/>
    <mergeCell ref="UYK42:UYR42"/>
    <mergeCell ref="UVA42:UVH42"/>
    <mergeCell ref="UVI42:UVP42"/>
    <mergeCell ref="UVQ42:UVX42"/>
    <mergeCell ref="UVY42:UWF42"/>
    <mergeCell ref="UWG42:UWN42"/>
    <mergeCell ref="UWO42:UWV42"/>
    <mergeCell ref="UTE42:UTL42"/>
    <mergeCell ref="UTM42:UTT42"/>
    <mergeCell ref="UTU42:UUB42"/>
    <mergeCell ref="UUC42:UUJ42"/>
    <mergeCell ref="UUK42:UUR42"/>
    <mergeCell ref="UUS42:UUZ42"/>
    <mergeCell ref="VCK42:VCR42"/>
    <mergeCell ref="VCS42:VCZ42"/>
    <mergeCell ref="VDA42:VDH42"/>
    <mergeCell ref="VDI42:VDP42"/>
    <mergeCell ref="VDQ42:VDX42"/>
    <mergeCell ref="VDY42:VEF42"/>
    <mergeCell ref="VAO42:VAV42"/>
    <mergeCell ref="VAW42:VBD42"/>
    <mergeCell ref="VBE42:VBL42"/>
    <mergeCell ref="VBM42:VBT42"/>
    <mergeCell ref="VBU42:VCB42"/>
    <mergeCell ref="VCC42:VCJ42"/>
    <mergeCell ref="UYS42:UYZ42"/>
    <mergeCell ref="UZA42:UZH42"/>
    <mergeCell ref="UZI42:UZP42"/>
    <mergeCell ref="UZQ42:UZX42"/>
    <mergeCell ref="UZY42:VAF42"/>
    <mergeCell ref="VAG42:VAN42"/>
    <mergeCell ref="VHY42:VIF42"/>
    <mergeCell ref="VIG42:VIN42"/>
    <mergeCell ref="VIO42:VIV42"/>
    <mergeCell ref="VIW42:VJD42"/>
    <mergeCell ref="VJE42:VJL42"/>
    <mergeCell ref="VJM42:VJT42"/>
    <mergeCell ref="VGC42:VGJ42"/>
    <mergeCell ref="VGK42:VGR42"/>
    <mergeCell ref="VGS42:VGZ42"/>
    <mergeCell ref="VHA42:VHH42"/>
    <mergeCell ref="VHI42:VHP42"/>
    <mergeCell ref="VHQ42:VHX42"/>
    <mergeCell ref="VEG42:VEN42"/>
    <mergeCell ref="VEO42:VEV42"/>
    <mergeCell ref="VEW42:VFD42"/>
    <mergeCell ref="VFE42:VFL42"/>
    <mergeCell ref="VFM42:VFT42"/>
    <mergeCell ref="VFU42:VGB42"/>
    <mergeCell ref="VNM42:VNT42"/>
    <mergeCell ref="VNU42:VOB42"/>
    <mergeCell ref="VOC42:VOJ42"/>
    <mergeCell ref="VOK42:VOR42"/>
    <mergeCell ref="VOS42:VOZ42"/>
    <mergeCell ref="VPA42:VPH42"/>
    <mergeCell ref="VLQ42:VLX42"/>
    <mergeCell ref="VLY42:VMF42"/>
    <mergeCell ref="VMG42:VMN42"/>
    <mergeCell ref="VMO42:VMV42"/>
    <mergeCell ref="VMW42:VND42"/>
    <mergeCell ref="VNE42:VNL42"/>
    <mergeCell ref="VJU42:VKB42"/>
    <mergeCell ref="VKC42:VKJ42"/>
    <mergeCell ref="VKK42:VKR42"/>
    <mergeCell ref="VKS42:VKZ42"/>
    <mergeCell ref="VLA42:VLH42"/>
    <mergeCell ref="VLI42:VLP42"/>
    <mergeCell ref="VTA42:VTH42"/>
    <mergeCell ref="VTI42:VTP42"/>
    <mergeCell ref="VTQ42:VTX42"/>
    <mergeCell ref="VTY42:VUF42"/>
    <mergeCell ref="VUG42:VUN42"/>
    <mergeCell ref="VUO42:VUV42"/>
    <mergeCell ref="VRE42:VRL42"/>
    <mergeCell ref="VRM42:VRT42"/>
    <mergeCell ref="VRU42:VSB42"/>
    <mergeCell ref="VSC42:VSJ42"/>
    <mergeCell ref="VSK42:VSR42"/>
    <mergeCell ref="VSS42:VSZ42"/>
    <mergeCell ref="VPI42:VPP42"/>
    <mergeCell ref="VPQ42:VPX42"/>
    <mergeCell ref="VPY42:VQF42"/>
    <mergeCell ref="VQG42:VQN42"/>
    <mergeCell ref="VQO42:VQV42"/>
    <mergeCell ref="VQW42:VRD42"/>
    <mergeCell ref="VYO42:VYV42"/>
    <mergeCell ref="VYW42:VZD42"/>
    <mergeCell ref="VZE42:VZL42"/>
    <mergeCell ref="VZM42:VZT42"/>
    <mergeCell ref="VZU42:WAB42"/>
    <mergeCell ref="WAC42:WAJ42"/>
    <mergeCell ref="VWS42:VWZ42"/>
    <mergeCell ref="VXA42:VXH42"/>
    <mergeCell ref="VXI42:VXP42"/>
    <mergeCell ref="VXQ42:VXX42"/>
    <mergeCell ref="VXY42:VYF42"/>
    <mergeCell ref="VYG42:VYN42"/>
    <mergeCell ref="VUW42:VVD42"/>
    <mergeCell ref="VVE42:VVL42"/>
    <mergeCell ref="VVM42:VVT42"/>
    <mergeCell ref="VVU42:VWB42"/>
    <mergeCell ref="VWC42:VWJ42"/>
    <mergeCell ref="VWK42:VWR42"/>
    <mergeCell ref="WEC42:WEJ42"/>
    <mergeCell ref="WEK42:WER42"/>
    <mergeCell ref="WES42:WEZ42"/>
    <mergeCell ref="WFA42:WFH42"/>
    <mergeCell ref="WFI42:WFP42"/>
    <mergeCell ref="WFQ42:WFX42"/>
    <mergeCell ref="WCG42:WCN42"/>
    <mergeCell ref="WCO42:WCV42"/>
    <mergeCell ref="WCW42:WDD42"/>
    <mergeCell ref="WDE42:WDL42"/>
    <mergeCell ref="WDM42:WDT42"/>
    <mergeCell ref="WDU42:WEB42"/>
    <mergeCell ref="WAK42:WAR42"/>
    <mergeCell ref="WAS42:WAZ42"/>
    <mergeCell ref="WBA42:WBH42"/>
    <mergeCell ref="WBI42:WBP42"/>
    <mergeCell ref="WBQ42:WBX42"/>
    <mergeCell ref="WBY42:WCF42"/>
    <mergeCell ref="WJQ42:WJX42"/>
    <mergeCell ref="WJY42:WKF42"/>
    <mergeCell ref="WKG42:WKN42"/>
    <mergeCell ref="WKO42:WKV42"/>
    <mergeCell ref="WKW42:WLD42"/>
    <mergeCell ref="WLE42:WLL42"/>
    <mergeCell ref="WHU42:WIB42"/>
    <mergeCell ref="WIC42:WIJ42"/>
    <mergeCell ref="WIK42:WIR42"/>
    <mergeCell ref="WIS42:WIZ42"/>
    <mergeCell ref="WJA42:WJH42"/>
    <mergeCell ref="WJI42:WJP42"/>
    <mergeCell ref="WFY42:WGF42"/>
    <mergeCell ref="WGG42:WGN42"/>
    <mergeCell ref="WGO42:WGV42"/>
    <mergeCell ref="WGW42:WHD42"/>
    <mergeCell ref="WHE42:WHL42"/>
    <mergeCell ref="WHM42:WHT42"/>
    <mergeCell ref="WPE42:WPL42"/>
    <mergeCell ref="WPM42:WPT42"/>
    <mergeCell ref="WPU42:WQB42"/>
    <mergeCell ref="WQC42:WQJ42"/>
    <mergeCell ref="WQK42:WQR42"/>
    <mergeCell ref="WQS42:WQZ42"/>
    <mergeCell ref="WNI42:WNP42"/>
    <mergeCell ref="WNQ42:WNX42"/>
    <mergeCell ref="WNY42:WOF42"/>
    <mergeCell ref="WOG42:WON42"/>
    <mergeCell ref="WOO42:WOV42"/>
    <mergeCell ref="WOW42:WPD42"/>
    <mergeCell ref="WLM42:WLT42"/>
    <mergeCell ref="WLU42:WMB42"/>
    <mergeCell ref="WMC42:WMJ42"/>
    <mergeCell ref="WMK42:WMR42"/>
    <mergeCell ref="WMS42:WMZ42"/>
    <mergeCell ref="WNA42:WNH42"/>
    <mergeCell ref="WVA42:WVH42"/>
    <mergeCell ref="WVI42:WVP42"/>
    <mergeCell ref="WVQ42:WVX42"/>
    <mergeCell ref="WVY42:WWF42"/>
    <mergeCell ref="WWG42:WWN42"/>
    <mergeCell ref="WSW42:WTD42"/>
    <mergeCell ref="WTE42:WTL42"/>
    <mergeCell ref="WTM42:WTT42"/>
    <mergeCell ref="WTU42:WUB42"/>
    <mergeCell ref="WUC42:WUJ42"/>
    <mergeCell ref="WUK42:WUR42"/>
    <mergeCell ref="WRA42:WRH42"/>
    <mergeCell ref="WRI42:WRP42"/>
    <mergeCell ref="WRQ42:WRX42"/>
    <mergeCell ref="WRY42:WSF42"/>
    <mergeCell ref="WSG42:WSN42"/>
    <mergeCell ref="WSO42:WSV42"/>
    <mergeCell ref="A50:H50"/>
    <mergeCell ref="XDY42:XEF42"/>
    <mergeCell ref="XEG42:XEN42"/>
    <mergeCell ref="XEO42:XEV42"/>
    <mergeCell ref="XEW42:XFD42"/>
    <mergeCell ref="A46:H46"/>
    <mergeCell ref="A48:H48"/>
    <mergeCell ref="XCC42:XCJ42"/>
    <mergeCell ref="XCK42:XCR42"/>
    <mergeCell ref="XCS42:XCZ42"/>
    <mergeCell ref="XDA42:XDH42"/>
    <mergeCell ref="XDI42:XDP42"/>
    <mergeCell ref="XDQ42:XDX42"/>
    <mergeCell ref="XAG42:XAN42"/>
    <mergeCell ref="XAO42:XAV42"/>
    <mergeCell ref="XAW42:XBD42"/>
    <mergeCell ref="XBE42:XBL42"/>
    <mergeCell ref="XBM42:XBT42"/>
    <mergeCell ref="XBU42:XCB42"/>
    <mergeCell ref="WYK42:WYR42"/>
    <mergeCell ref="WYS42:WYZ42"/>
    <mergeCell ref="WZA42:WZH42"/>
    <mergeCell ref="WZI42:WZP42"/>
    <mergeCell ref="WZQ42:WZX42"/>
    <mergeCell ref="WZY42:XAF42"/>
    <mergeCell ref="WWO42:WWV42"/>
    <mergeCell ref="WWW42:WXD42"/>
    <mergeCell ref="WXE42:WXL42"/>
    <mergeCell ref="WXM42:WXT42"/>
    <mergeCell ref="WXU42:WYB42"/>
    <mergeCell ref="WYC42:WYJ42"/>
    <mergeCell ref="WUS42:WUZ42"/>
  </mergeCells>
  <printOptions verticalCentered="1"/>
  <pageMargins left="0.59055118110236227" right="0.39370078740157483" top="0.51181102362204722" bottom="0.51181102362204722" header="0.51181102362204722" footer="0.51181102362204722"/>
  <pageSetup paperSize="9" scale="53" orientation="landscape" r:id="rId1"/>
  <headerFooter alignWithMargins="0"/>
  <rowBreaks count="1" manualBreakCount="1">
    <brk id="5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E356-A6A0-49F5-BB32-D51D0917DF0D}">
  <dimension ref="A1:XFD58"/>
  <sheetViews>
    <sheetView view="pageBreakPreview" zoomScale="77" zoomScaleNormal="77" zoomScaleSheetLayoutView="77" workbookViewId="0">
      <pane xSplit="3" ySplit="7" topLeftCell="D32" activePane="bottomRight" state="frozen"/>
      <selection activeCell="I51" sqref="I51"/>
      <selection pane="topRight" activeCell="I51" sqref="I51"/>
      <selection pane="bottomLeft" activeCell="I51" sqref="I51"/>
      <selection pane="bottomRight" activeCell="I51" sqref="I51"/>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42578125" bestFit="1" customWidth="1"/>
    <col min="11" max="11" width="12.5703125" bestFit="1" customWidth="1"/>
  </cols>
  <sheetData>
    <row r="1" spans="1:10" ht="18.75">
      <c r="A1" s="5" t="s">
        <v>64</v>
      </c>
      <c r="H1" s="10"/>
    </row>
    <row r="2" spans="1:10" ht="18.75" thickBot="1">
      <c r="A2" s="36" t="s">
        <v>100</v>
      </c>
      <c r="H2" s="10"/>
    </row>
    <row r="3" spans="1:10" ht="46.5" customHeight="1" thickBot="1">
      <c r="A3" s="44"/>
      <c r="B3" s="45"/>
      <c r="C3" s="154" t="s">
        <v>101</v>
      </c>
      <c r="D3" s="155"/>
      <c r="E3" s="155"/>
      <c r="F3" s="156"/>
      <c r="G3" s="64"/>
      <c r="H3" s="10"/>
    </row>
    <row r="4" spans="1:10" ht="127.5" customHeight="1" thickBot="1">
      <c r="A4" s="46"/>
      <c r="B4" s="7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110" t="s">
        <v>22</v>
      </c>
      <c r="B6" s="117"/>
      <c r="C6" s="177" t="s">
        <v>21</v>
      </c>
      <c r="D6" s="159" t="s">
        <v>72</v>
      </c>
      <c r="E6" s="159" t="s">
        <v>47</v>
      </c>
      <c r="F6" s="161" t="s">
        <v>2</v>
      </c>
      <c r="G6" s="58"/>
      <c r="H6" s="23" t="s">
        <v>42</v>
      </c>
    </row>
    <row r="7" spans="1:10" s="4" customFormat="1" ht="42" customHeight="1" thickBot="1">
      <c r="A7" s="25"/>
      <c r="B7" s="118"/>
      <c r="C7" s="178"/>
      <c r="D7" s="160"/>
      <c r="E7" s="160"/>
      <c r="F7" s="162"/>
      <c r="G7" s="58"/>
      <c r="H7" s="102" t="s">
        <v>97</v>
      </c>
    </row>
    <row r="8" spans="1:10" s="4" customFormat="1">
      <c r="A8" s="111" t="s">
        <v>28</v>
      </c>
      <c r="B8" s="119" t="s">
        <v>3</v>
      </c>
      <c r="C8" s="136">
        <f>'Scales 1.02.22'!C8*1.03</f>
        <v>28201.273482980647</v>
      </c>
      <c r="D8" s="72">
        <f t="shared" ref="D8:D20" si="0">C8*0.1105</f>
        <v>3116.2407198693613</v>
      </c>
      <c r="E8" s="66">
        <f t="shared" ref="E8:E20" si="1">C8*20%</f>
        <v>5640.2546965961301</v>
      </c>
      <c r="F8" s="67">
        <f>C8+D8+E8</f>
        <v>36957.768899446135</v>
      </c>
      <c r="G8" s="59"/>
      <c r="H8" s="71"/>
      <c r="J8" s="37"/>
    </row>
    <row r="9" spans="1:10" s="4" customFormat="1">
      <c r="A9" s="112"/>
      <c r="B9" s="119" t="s">
        <v>5</v>
      </c>
      <c r="C9" s="116">
        <f>'Scales 1.02.22'!C9*1.03</f>
        <v>28997.643534368639</v>
      </c>
      <c r="D9" s="68">
        <f t="shared" si="0"/>
        <v>3204.2396105477346</v>
      </c>
      <c r="E9" s="48">
        <f t="shared" si="1"/>
        <v>5799.528706873728</v>
      </c>
      <c r="F9" s="60">
        <f t="shared" ref="F9:F20" si="2">C9+D9+E9</f>
        <v>38001.411851790101</v>
      </c>
      <c r="G9" s="59"/>
      <c r="H9" s="71"/>
      <c r="J9" s="37"/>
    </row>
    <row r="10" spans="1:10" s="4" customFormat="1">
      <c r="A10" s="112"/>
      <c r="B10" s="119" t="s">
        <v>6</v>
      </c>
      <c r="C10" s="116">
        <f>'Scales 1.02.22'!C10*1.03</f>
        <v>29405.718574506016</v>
      </c>
      <c r="D10" s="68">
        <f t="shared" si="0"/>
        <v>3249.3319024829148</v>
      </c>
      <c r="E10" s="48">
        <f t="shared" si="1"/>
        <v>5881.1437149012036</v>
      </c>
      <c r="F10" s="60">
        <f>C10+D10+E10</f>
        <v>38536.194191890136</v>
      </c>
      <c r="G10" s="59"/>
      <c r="H10" s="71"/>
      <c r="J10" s="37"/>
    </row>
    <row r="11" spans="1:10" s="4" customFormat="1" ht="12.75" customHeight="1">
      <c r="A11" s="113"/>
      <c r="B11" s="119" t="s">
        <v>7</v>
      </c>
      <c r="C11" s="116">
        <f>'Scales 1.02.22'!C11*1.03</f>
        <v>30240.124930625672</v>
      </c>
      <c r="D11" s="68">
        <f t="shared" si="0"/>
        <v>3341.5338048341368</v>
      </c>
      <c r="E11" s="48">
        <f t="shared" si="1"/>
        <v>6048.024986125135</v>
      </c>
      <c r="F11" s="60">
        <f t="shared" si="2"/>
        <v>39629.683721584945</v>
      </c>
      <c r="G11" s="59"/>
      <c r="H11" s="80"/>
      <c r="J11" s="37"/>
    </row>
    <row r="12" spans="1:10" s="4" customFormat="1" ht="12.75" customHeight="1">
      <c r="A12" s="114"/>
      <c r="B12" s="119" t="s">
        <v>8</v>
      </c>
      <c r="C12" s="116">
        <f>'Scales 1.02.22'!C12*1.03</f>
        <v>31097.292904078484</v>
      </c>
      <c r="D12" s="68">
        <f t="shared" si="0"/>
        <v>3436.2508659006726</v>
      </c>
      <c r="E12" s="48">
        <f t="shared" si="1"/>
        <v>6219.4585808156971</v>
      </c>
      <c r="F12" s="60">
        <f t="shared" si="2"/>
        <v>40753.002350794857</v>
      </c>
      <c r="G12" s="59"/>
      <c r="H12" s="20" t="s">
        <v>76</v>
      </c>
      <c r="J12" s="37"/>
    </row>
    <row r="13" spans="1:10" s="4" customFormat="1" ht="12.75" customHeight="1">
      <c r="A13" s="114"/>
      <c r="B13" s="119" t="s">
        <v>9</v>
      </c>
      <c r="C13" s="116">
        <f>'Scales 1.02.22'!C13*1.03</f>
        <v>31981.268840844506</v>
      </c>
      <c r="D13" s="68">
        <f t="shared" si="0"/>
        <v>3533.9302069133182</v>
      </c>
      <c r="E13" s="48">
        <f t="shared" si="1"/>
        <v>6396.2537681689018</v>
      </c>
      <c r="F13" s="60">
        <f t="shared" si="2"/>
        <v>41911.452815926721</v>
      </c>
      <c r="G13" s="59"/>
      <c r="H13" s="80"/>
      <c r="J13" s="37"/>
    </row>
    <row r="14" spans="1:10" s="4" customFormat="1" ht="12.75" customHeight="1">
      <c r="A14" s="114"/>
      <c r="B14" s="119" t="s">
        <v>10</v>
      </c>
      <c r="C14" s="116">
        <f>'Scales 1.02.22'!C14*1.03</f>
        <v>32893.794291087484</v>
      </c>
      <c r="D14" s="68">
        <f t="shared" si="0"/>
        <v>3634.7642691651672</v>
      </c>
      <c r="E14" s="48">
        <f t="shared" si="1"/>
        <v>6578.7588582174976</v>
      </c>
      <c r="F14" s="60">
        <f t="shared" si="2"/>
        <v>43107.317418470149</v>
      </c>
      <c r="G14" s="59"/>
      <c r="H14" s="80"/>
      <c r="J14" s="37"/>
    </row>
    <row r="15" spans="1:10" s="4" customFormat="1" ht="12.75" customHeight="1">
      <c r="A15" s="114"/>
      <c r="B15" s="119" t="s">
        <v>16</v>
      </c>
      <c r="C15" s="116">
        <f>'Scales 1.02.22'!C15*1.03</f>
        <v>33498.742988005135</v>
      </c>
      <c r="D15" s="68">
        <f t="shared" si="0"/>
        <v>3701.6111001745676</v>
      </c>
      <c r="E15" s="48">
        <f t="shared" si="1"/>
        <v>6699.7485976010275</v>
      </c>
      <c r="F15" s="60">
        <f t="shared" si="2"/>
        <v>43900.10268578073</v>
      </c>
      <c r="G15" s="59"/>
      <c r="H15" s="94" t="s">
        <v>77</v>
      </c>
      <c r="J15" s="37"/>
    </row>
    <row r="16" spans="1:10" s="4" customFormat="1" ht="12.75" customHeight="1">
      <c r="A16" s="114"/>
      <c r="B16" s="119" t="s">
        <v>25</v>
      </c>
      <c r="C16" s="116">
        <f>'Scales 1.02.22'!C16*1.03</f>
        <v>34429.878104812262</v>
      </c>
      <c r="D16" s="68">
        <f t="shared" si="0"/>
        <v>3804.5015305817551</v>
      </c>
      <c r="E16" s="48">
        <f t="shared" si="1"/>
        <v>6885.9756209624529</v>
      </c>
      <c r="F16" s="60">
        <f t="shared" si="2"/>
        <v>45120.355256356474</v>
      </c>
      <c r="G16" s="59"/>
      <c r="H16" s="81"/>
      <c r="J16" s="37"/>
    </row>
    <row r="17" spans="1:11" s="4" customFormat="1" ht="12.75" customHeight="1">
      <c r="A17" s="114"/>
      <c r="B17" s="119" t="s">
        <v>26</v>
      </c>
      <c r="C17" s="116">
        <f>'Scales 1.02.22'!C17*1.03</f>
        <v>35215.72288717753</v>
      </c>
      <c r="D17" s="68">
        <f t="shared" si="0"/>
        <v>3891.337379033117</v>
      </c>
      <c r="E17" s="48">
        <f t="shared" si="1"/>
        <v>7043.1445774355061</v>
      </c>
      <c r="F17" s="60">
        <f t="shared" si="2"/>
        <v>46150.204843646155</v>
      </c>
      <c r="G17" s="59"/>
      <c r="H17" s="17" t="s">
        <v>36</v>
      </c>
      <c r="J17" s="37"/>
    </row>
    <row r="18" spans="1:11" s="4" customFormat="1" ht="12.75" customHeight="1">
      <c r="A18" s="114"/>
      <c r="B18" s="119" t="s">
        <v>27</v>
      </c>
      <c r="C18" s="116">
        <f>'Scales 1.02.22'!C18*1.03</f>
        <v>35855.622825195751</v>
      </c>
      <c r="D18" s="68">
        <f t="shared" si="0"/>
        <v>3962.0463221841305</v>
      </c>
      <c r="E18" s="48">
        <f t="shared" si="1"/>
        <v>7171.1245650391502</v>
      </c>
      <c r="F18" s="60">
        <f t="shared" si="2"/>
        <v>46988.793712419028</v>
      </c>
      <c r="G18" s="59"/>
      <c r="H18" s="80"/>
      <c r="J18" s="37"/>
    </row>
    <row r="19" spans="1:11" s="4" customFormat="1" ht="12.75" customHeight="1">
      <c r="A19" s="114"/>
      <c r="B19" s="119" t="s">
        <v>29</v>
      </c>
      <c r="C19" s="116">
        <f>'Scales 1.02.22'!C19*1.03</f>
        <v>36857.875740164047</v>
      </c>
      <c r="D19" s="68">
        <f t="shared" si="0"/>
        <v>4072.7952692881272</v>
      </c>
      <c r="E19" s="48">
        <f t="shared" si="1"/>
        <v>7371.5751480328099</v>
      </c>
      <c r="F19" s="60">
        <f t="shared" si="2"/>
        <v>48302.246157484988</v>
      </c>
      <c r="G19" s="59"/>
      <c r="H19" s="75"/>
      <c r="J19" s="37"/>
    </row>
    <row r="20" spans="1:11" s="100" customFormat="1" ht="19.5" customHeight="1" thickBot="1">
      <c r="A20" s="115"/>
      <c r="B20" s="120" t="s">
        <v>30</v>
      </c>
      <c r="C20" s="137">
        <f>'Scales 1.02.22'!C20*1.03</f>
        <v>37889.865829532529</v>
      </c>
      <c r="D20" s="133">
        <f t="shared" si="0"/>
        <v>4186.830174163345</v>
      </c>
      <c r="E20" s="134">
        <f t="shared" si="1"/>
        <v>7577.9731659065064</v>
      </c>
      <c r="F20" s="135">
        <f t="shared" si="2"/>
        <v>49654.669169602384</v>
      </c>
      <c r="G20" s="99"/>
      <c r="H20" s="105"/>
      <c r="J20" s="37"/>
      <c r="K20" s="4"/>
    </row>
    <row r="21" spans="1:11" s="4" customFormat="1" ht="12.75" customHeight="1" thickBot="1">
      <c r="A21" s="30" t="s">
        <v>90</v>
      </c>
      <c r="G21" s="59"/>
      <c r="H21" s="106"/>
      <c r="J21" s="37"/>
    </row>
    <row r="22" spans="1:11" s="4" customFormat="1" ht="12.75" customHeight="1">
      <c r="A22" s="130" t="s">
        <v>86</v>
      </c>
      <c r="B22" s="6" t="s">
        <v>3</v>
      </c>
      <c r="C22" s="65">
        <f>'Scales 1.02.22'!C22*1.03</f>
        <v>40708.663713739057</v>
      </c>
      <c r="D22" s="72">
        <f>C22*0.1105</f>
        <v>4498.3073403681656</v>
      </c>
      <c r="E22" s="66">
        <f>C22*20%</f>
        <v>8141.7327427478122</v>
      </c>
      <c r="F22" s="67">
        <f>C22+D22+E22</f>
        <v>53348.703796855028</v>
      </c>
      <c r="G22" s="59"/>
      <c r="H22" s="80"/>
      <c r="J22" s="37"/>
    </row>
    <row r="23" spans="1:11" s="100" customFormat="1" ht="26.25" customHeight="1">
      <c r="A23" s="122"/>
      <c r="B23" s="123" t="s">
        <v>5</v>
      </c>
      <c r="C23" s="124">
        <f>'Scales 1.02.22'!C23*1.03</f>
        <v>41285.080182249883</v>
      </c>
      <c r="D23" s="125">
        <f t="shared" ref="D23:D40" si="3">C23*0.1105</f>
        <v>4562.0013601386117</v>
      </c>
      <c r="E23" s="126">
        <f t="shared" ref="E23:E39" si="4">C23*20%</f>
        <v>8257.016036449977</v>
      </c>
      <c r="F23" s="127">
        <f t="shared" ref="F23:F40" si="5">C23+D23+E23</f>
        <v>54104.097578838468</v>
      </c>
      <c r="G23" s="99"/>
      <c r="H23" s="103" t="s">
        <v>80</v>
      </c>
      <c r="J23" s="37"/>
      <c r="K23" s="4"/>
    </row>
    <row r="24" spans="1:11" s="4" customFormat="1" ht="12.75" customHeight="1">
      <c r="A24" s="31"/>
      <c r="B24" s="2" t="s">
        <v>6</v>
      </c>
      <c r="C24" s="40">
        <f>'Scales 1.02.22'!C24*1.03</f>
        <v>43198.502148375635</v>
      </c>
      <c r="D24" s="68">
        <f t="shared" si="3"/>
        <v>4773.4344873955079</v>
      </c>
      <c r="E24" s="48">
        <f t="shared" si="4"/>
        <v>8639.7004296751275</v>
      </c>
      <c r="F24" s="60">
        <f t="shared" si="5"/>
        <v>56611.637065446266</v>
      </c>
      <c r="G24" s="59"/>
      <c r="H24" s="80"/>
      <c r="J24" s="37"/>
    </row>
    <row r="25" spans="1:11" s="4" customFormat="1" ht="12.75" customHeight="1">
      <c r="A25" s="95"/>
      <c r="B25" s="2" t="s">
        <v>7</v>
      </c>
      <c r="C25" s="40">
        <f>'Scales 1.02.22'!C25*1.03</f>
        <v>44421.030429271028</v>
      </c>
      <c r="D25" s="68">
        <f t="shared" si="3"/>
        <v>4908.5238624344483</v>
      </c>
      <c r="E25" s="48">
        <f t="shared" si="4"/>
        <v>8884.2060858542063</v>
      </c>
      <c r="F25" s="60">
        <f t="shared" si="5"/>
        <v>58213.76037755968</v>
      </c>
      <c r="G25" s="59"/>
      <c r="H25" s="94" t="s">
        <v>78</v>
      </c>
      <c r="J25" s="37"/>
    </row>
    <row r="26" spans="1:11" ht="12" customHeight="1">
      <c r="A26" s="78"/>
      <c r="B26" s="2" t="s">
        <v>8</v>
      </c>
      <c r="C26" s="40">
        <f>'Scales 1.02.22'!C26*1.03</f>
        <v>45679.904145544409</v>
      </c>
      <c r="D26" s="68">
        <f t="shared" si="3"/>
        <v>5047.6294080826574</v>
      </c>
      <c r="E26" s="48">
        <f t="shared" si="4"/>
        <v>9135.980829108883</v>
      </c>
      <c r="F26" s="60">
        <f t="shared" si="5"/>
        <v>59863.51438273595</v>
      </c>
      <c r="G26" s="59"/>
      <c r="H26" s="80"/>
      <c r="J26" s="37"/>
      <c r="K26" s="4"/>
    </row>
    <row r="27" spans="1:11" ht="12" customHeight="1">
      <c r="A27" s="78"/>
      <c r="B27" s="2" t="s">
        <v>9</v>
      </c>
      <c r="C27" s="40">
        <f>'Scales 1.02.22'!C27*1.03</f>
        <v>46977.326050855037</v>
      </c>
      <c r="D27" s="68">
        <f t="shared" si="3"/>
        <v>5190.9945286194816</v>
      </c>
      <c r="E27" s="48">
        <f t="shared" si="4"/>
        <v>9395.4652101710071</v>
      </c>
      <c r="F27" s="60">
        <f t="shared" si="5"/>
        <v>61563.785789645524</v>
      </c>
      <c r="G27" s="59"/>
      <c r="H27" s="164" t="s">
        <v>89</v>
      </c>
      <c r="J27" s="37"/>
      <c r="K27" s="4"/>
    </row>
    <row r="28" spans="1:11" ht="12" customHeight="1">
      <c r="A28" s="78"/>
      <c r="B28" s="2"/>
      <c r="C28" s="40"/>
      <c r="D28" s="68"/>
      <c r="E28" s="48"/>
      <c r="F28" s="60"/>
      <c r="G28" s="59"/>
      <c r="H28" s="164"/>
      <c r="J28" s="37"/>
      <c r="K28" s="4"/>
    </row>
    <row r="29" spans="1:11" ht="16.5" customHeight="1">
      <c r="A29" s="131" t="s">
        <v>87</v>
      </c>
      <c r="B29" s="2" t="s">
        <v>3</v>
      </c>
      <c r="C29" s="40">
        <f>'Scales 1.02.22'!C29*1.03</f>
        <v>48313.29614520289</v>
      </c>
      <c r="D29" s="68">
        <f t="shared" si="3"/>
        <v>5338.6192240449191</v>
      </c>
      <c r="E29" s="48">
        <f t="shared" si="4"/>
        <v>9662.6592290405788</v>
      </c>
      <c r="F29" s="60">
        <f t="shared" si="5"/>
        <v>63314.574598288382</v>
      </c>
      <c r="G29" s="59"/>
      <c r="H29" s="164"/>
      <c r="J29" s="37"/>
      <c r="K29" s="4"/>
    </row>
    <row r="30" spans="1:11">
      <c r="B30" s="2" t="s">
        <v>5</v>
      </c>
      <c r="C30" s="40">
        <f>'Scales 1.02.22'!C30*1.03</f>
        <v>49689.03456970668</v>
      </c>
      <c r="D30" s="68">
        <f t="shared" si="3"/>
        <v>5490.6383199525881</v>
      </c>
      <c r="E30" s="48">
        <f t="shared" si="4"/>
        <v>9937.8069139413365</v>
      </c>
      <c r="F30" s="60">
        <f t="shared" si="5"/>
        <v>65117.479803600603</v>
      </c>
      <c r="G30" s="59"/>
      <c r="H30" s="104"/>
      <c r="J30" s="37"/>
      <c r="K30" s="4"/>
    </row>
    <row r="31" spans="1:11">
      <c r="A31" s="32"/>
      <c r="B31" s="2" t="s">
        <v>6</v>
      </c>
      <c r="C31" s="40">
        <f>'Scales 1.02.22'!C31*1.03</f>
        <v>51106.38778515852</v>
      </c>
      <c r="D31" s="68">
        <f t="shared" si="3"/>
        <v>5647.2558502600168</v>
      </c>
      <c r="E31" s="48">
        <f t="shared" si="4"/>
        <v>10221.277557031704</v>
      </c>
      <c r="F31" s="60">
        <f t="shared" si="5"/>
        <v>66974.921192450245</v>
      </c>
      <c r="G31" s="59"/>
      <c r="H31" s="35" t="s">
        <v>44</v>
      </c>
      <c r="J31" s="37"/>
      <c r="K31" s="4"/>
    </row>
    <row r="32" spans="1:11" ht="13.5" thickBot="1">
      <c r="A32" s="32"/>
      <c r="B32" s="8" t="s">
        <v>7</v>
      </c>
      <c r="C32" s="42">
        <f>'Scales 1.02.22'!C32*1.03</f>
        <v>52565.712084425562</v>
      </c>
      <c r="D32" s="73">
        <f t="shared" si="3"/>
        <v>5808.5111853290246</v>
      </c>
      <c r="E32" s="50">
        <f t="shared" si="4"/>
        <v>10513.142416885114</v>
      </c>
      <c r="F32" s="62">
        <f t="shared" si="5"/>
        <v>68887.365686639692</v>
      </c>
      <c r="G32" s="59"/>
      <c r="H32" s="107"/>
      <c r="J32" s="37"/>
      <c r="K32" s="4"/>
    </row>
    <row r="33" spans="1:16384">
      <c r="A33" s="30" t="s">
        <v>12</v>
      </c>
      <c r="B33" s="6" t="s">
        <v>3</v>
      </c>
      <c r="C33" s="65">
        <f>'Scales 1.02.22'!C33*1.03</f>
        <v>58640.78276057569</v>
      </c>
      <c r="D33" s="72">
        <f t="shared" si="3"/>
        <v>6479.8064950436137</v>
      </c>
      <c r="E33" s="66">
        <f t="shared" si="4"/>
        <v>11728.156552115139</v>
      </c>
      <c r="F33" s="67">
        <f t="shared" si="5"/>
        <v>76848.745807734449</v>
      </c>
      <c r="G33" s="59"/>
      <c r="H33" s="108" t="s">
        <v>82</v>
      </c>
      <c r="J33" s="37"/>
      <c r="K33" s="4"/>
    </row>
    <row r="34" spans="1:16384">
      <c r="A34" s="78"/>
      <c r="B34" s="2" t="s">
        <v>5</v>
      </c>
      <c r="C34" s="40">
        <f>'Scales 1.02.22'!C34*1.03</f>
        <v>60341.627984813473</v>
      </c>
      <c r="D34" s="68">
        <f t="shared" si="3"/>
        <v>6667.7498923218891</v>
      </c>
      <c r="E34" s="48">
        <f t="shared" si="4"/>
        <v>12068.325596962695</v>
      </c>
      <c r="F34" s="60">
        <f t="shared" si="5"/>
        <v>79077.70347409806</v>
      </c>
      <c r="G34" s="59"/>
      <c r="H34" s="20" t="s">
        <v>83</v>
      </c>
      <c r="J34" s="37"/>
      <c r="K34" s="4"/>
    </row>
    <row r="35" spans="1:16384" ht="15.75" customHeight="1">
      <c r="A35" s="32"/>
      <c r="B35" s="2" t="s">
        <v>6</v>
      </c>
      <c r="C35" s="40">
        <f>'Scales 1.02.22'!C35*1.03</f>
        <v>62093.64317655615</v>
      </c>
      <c r="D35" s="68">
        <f t="shared" si="3"/>
        <v>6861.3475710094544</v>
      </c>
      <c r="E35" s="48">
        <f t="shared" si="4"/>
        <v>12418.72863531123</v>
      </c>
      <c r="F35" s="60">
        <f t="shared" si="5"/>
        <v>81373.719382876836</v>
      </c>
      <c r="G35" s="59"/>
      <c r="H35" s="164" t="s">
        <v>84</v>
      </c>
      <c r="J35" s="37"/>
      <c r="K35" s="4"/>
    </row>
    <row r="36" spans="1:16384" ht="13.5" thickBot="1">
      <c r="A36" s="32"/>
      <c r="B36" s="2" t="s">
        <v>7</v>
      </c>
      <c r="C36" s="42">
        <f>'Scales 1.02.22'!C36*1.03</f>
        <v>63897.940726401612</v>
      </c>
      <c r="D36" s="73">
        <f t="shared" si="3"/>
        <v>7060.722450267378</v>
      </c>
      <c r="E36" s="50">
        <f t="shared" si="4"/>
        <v>12779.588145280322</v>
      </c>
      <c r="F36" s="62">
        <f t="shared" si="5"/>
        <v>83738.251321949298</v>
      </c>
      <c r="G36" s="59"/>
      <c r="H36" s="165"/>
      <c r="J36" s="37"/>
      <c r="K36" s="4"/>
    </row>
    <row r="37" spans="1:16384" ht="12.95" customHeight="1">
      <c r="A37" s="30" t="s">
        <v>14</v>
      </c>
      <c r="B37" s="6" t="s">
        <v>3</v>
      </c>
      <c r="C37" s="65">
        <f>'Scales 1.02.22'!C37*1.03</f>
        <v>71332.047092380206</v>
      </c>
      <c r="D37" s="72">
        <f t="shared" si="3"/>
        <v>7882.1912037080128</v>
      </c>
      <c r="E37" s="66">
        <f t="shared" si="4"/>
        <v>14266.409418476042</v>
      </c>
      <c r="F37" s="67">
        <f t="shared" si="5"/>
        <v>93480.647714564271</v>
      </c>
      <c r="G37" s="59"/>
      <c r="H37" s="108"/>
      <c r="J37" s="37"/>
      <c r="K37" s="4"/>
    </row>
    <row r="38" spans="1:16384">
      <c r="A38" s="78"/>
      <c r="B38" s="2" t="s">
        <v>5</v>
      </c>
      <c r="C38" s="40">
        <f>'Scales 1.02.22'!C38*1.03</f>
        <v>73413.32990111073</v>
      </c>
      <c r="D38" s="68">
        <f t="shared" si="3"/>
        <v>8112.1729540727356</v>
      </c>
      <c r="E38" s="48">
        <f t="shared" si="4"/>
        <v>14682.665980222147</v>
      </c>
      <c r="F38" s="60">
        <f t="shared" si="5"/>
        <v>96208.16883540561</v>
      </c>
      <c r="G38" s="59"/>
      <c r="H38" s="166" t="s">
        <v>85</v>
      </c>
      <c r="J38" s="37"/>
      <c r="K38" s="4"/>
    </row>
    <row r="39" spans="1:16384" ht="14.25" customHeight="1">
      <c r="A39" s="78"/>
      <c r="B39" s="2" t="s">
        <v>6</v>
      </c>
      <c r="C39" s="40">
        <f>'Scales 1.02.22'!C39*1.03</f>
        <v>74402.245142672124</v>
      </c>
      <c r="D39" s="68">
        <f t="shared" si="3"/>
        <v>8221.4480882652697</v>
      </c>
      <c r="E39" s="48">
        <f t="shared" si="4"/>
        <v>14880.449028534425</v>
      </c>
      <c r="F39" s="60">
        <f t="shared" si="5"/>
        <v>97504.142259471817</v>
      </c>
      <c r="G39" s="59"/>
      <c r="H39" s="166"/>
      <c r="J39" s="37"/>
      <c r="K39" s="4"/>
    </row>
    <row r="40" spans="1:16384" ht="12.75" customHeight="1" thickBot="1">
      <c r="A40" s="33"/>
      <c r="B40" s="34" t="s">
        <v>7</v>
      </c>
      <c r="C40" s="42">
        <f>'Scales 1.02.22'!C40*1.03</f>
        <v>76551.383777876472</v>
      </c>
      <c r="D40" s="73">
        <f t="shared" si="3"/>
        <v>8458.9279074553506</v>
      </c>
      <c r="E40" s="50">
        <f>C40*20%</f>
        <v>15310.276755575294</v>
      </c>
      <c r="F40" s="62">
        <f t="shared" si="5"/>
        <v>100320.58844090712</v>
      </c>
      <c r="G40" s="59"/>
      <c r="H40" s="109"/>
      <c r="J40" s="37"/>
      <c r="K40" s="4"/>
    </row>
    <row r="41" spans="1:16384" ht="12.95" customHeight="1">
      <c r="A41" s="15"/>
      <c r="G41" s="59"/>
      <c r="H41"/>
      <c r="J41" s="37"/>
    </row>
    <row r="42" spans="1:16384" customFormat="1" ht="109.5" customHeight="1">
      <c r="A42" s="176" t="s">
        <v>103</v>
      </c>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c r="XEL42" s="176"/>
      <c r="XEM42" s="176"/>
      <c r="XEN42" s="176"/>
      <c r="XEO42" s="176"/>
      <c r="XEP42" s="176"/>
      <c r="XEQ42" s="176"/>
      <c r="XER42" s="176"/>
      <c r="XES42" s="176"/>
      <c r="XET42" s="176"/>
      <c r="XEU42" s="176"/>
      <c r="XEV42" s="176"/>
      <c r="XEW42" s="176"/>
      <c r="XEX42" s="176"/>
      <c r="XEY42" s="176"/>
      <c r="XEZ42" s="176"/>
      <c r="XFA42" s="176"/>
      <c r="XFB42" s="176"/>
      <c r="XFC42" s="176"/>
      <c r="XFD42" s="176"/>
    </row>
    <row r="43" spans="1:16384" customFormat="1">
      <c r="A43" s="152"/>
      <c r="B43" s="152"/>
      <c r="C43" s="152"/>
      <c r="D43" s="152"/>
      <c r="E43" s="152"/>
      <c r="F43" s="152"/>
      <c r="G43" s="152"/>
      <c r="H43" s="152"/>
      <c r="J43" s="37"/>
    </row>
    <row r="44" spans="1:16384" customFormat="1">
      <c r="A44" s="63"/>
      <c r="B44" s="63"/>
      <c r="C44" s="63"/>
      <c r="D44" s="63"/>
      <c r="E44" s="63"/>
      <c r="F44" s="63"/>
      <c r="G44" s="63"/>
      <c r="H44" s="63"/>
      <c r="J44" s="37"/>
    </row>
    <row r="45" spans="1:16384" customFormat="1" ht="15" thickBot="1">
      <c r="A45" s="24" t="s">
        <v>43</v>
      </c>
      <c r="B45" s="1"/>
      <c r="C45" s="38"/>
      <c r="D45" s="39"/>
      <c r="E45" s="39"/>
      <c r="F45" s="39"/>
      <c r="G45" s="59"/>
      <c r="H45" s="63"/>
      <c r="J45" s="37"/>
    </row>
    <row r="46" spans="1:16384" s="121" customFormat="1" ht="24.75" customHeight="1">
      <c r="A46" s="173" t="s">
        <v>88</v>
      </c>
      <c r="B46" s="174"/>
      <c r="C46" s="174"/>
      <c r="D46" s="174"/>
      <c r="E46" s="174"/>
      <c r="F46" s="174"/>
      <c r="G46" s="174"/>
      <c r="H46" s="175"/>
      <c r="J46" s="101"/>
    </row>
    <row r="47" spans="1:16384" customFormat="1" ht="12.75" customHeight="1">
      <c r="A47" s="128"/>
      <c r="B47" s="63"/>
      <c r="C47" s="63"/>
      <c r="D47" s="63"/>
      <c r="E47" s="63"/>
      <c r="F47" s="63"/>
      <c r="G47" s="39"/>
      <c r="H47" s="129"/>
    </row>
    <row r="48" spans="1:16384" customFormat="1" ht="18.75" customHeight="1">
      <c r="A48" s="170" t="s">
        <v>1</v>
      </c>
      <c r="B48" s="171"/>
      <c r="C48" s="171"/>
      <c r="D48" s="171"/>
      <c r="E48" s="171"/>
      <c r="F48" s="171"/>
      <c r="G48" s="171"/>
      <c r="H48" s="172"/>
    </row>
    <row r="49" spans="1:8" ht="13.5" customHeight="1">
      <c r="A49" s="128"/>
      <c r="B49" s="63"/>
      <c r="C49" s="63"/>
      <c r="D49" s="63"/>
      <c r="E49" s="63"/>
      <c r="F49" s="63"/>
      <c r="H49" s="129"/>
    </row>
    <row r="50" spans="1:8" ht="57"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60">
    <mergeCell ref="A48:H48"/>
    <mergeCell ref="A50:H50"/>
    <mergeCell ref="XDY42:XEF42"/>
    <mergeCell ref="XEG42:XEN42"/>
    <mergeCell ref="XEO42:XEV42"/>
    <mergeCell ref="XEW42:XFD42"/>
    <mergeCell ref="A43:H43"/>
    <mergeCell ref="A46:H46"/>
    <mergeCell ref="XCC42:XCJ42"/>
    <mergeCell ref="XCK42:XCR42"/>
    <mergeCell ref="XCS42:XCZ42"/>
    <mergeCell ref="XDA42:XDH42"/>
    <mergeCell ref="XDI42:XDP42"/>
    <mergeCell ref="XDQ42:XDX42"/>
    <mergeCell ref="XAG42:XAN42"/>
    <mergeCell ref="XAO42:XAV42"/>
    <mergeCell ref="XAW42:XBD42"/>
    <mergeCell ref="XBE42:XBL42"/>
    <mergeCell ref="XBM42:XBT42"/>
    <mergeCell ref="XBU42:XCB42"/>
    <mergeCell ref="WYK42:WYR42"/>
    <mergeCell ref="WYS42:WYZ42"/>
    <mergeCell ref="WZA42:WZH42"/>
    <mergeCell ref="WZI42:WZP42"/>
    <mergeCell ref="WZQ42:WZX42"/>
    <mergeCell ref="WZY42:XAF42"/>
    <mergeCell ref="WWO42:WWV42"/>
    <mergeCell ref="WWW42:WXD42"/>
    <mergeCell ref="WXE42:WXL42"/>
    <mergeCell ref="WXM42:WXT42"/>
    <mergeCell ref="WXU42:WYB42"/>
    <mergeCell ref="WYC42:WYJ42"/>
    <mergeCell ref="WUS42:WUZ42"/>
    <mergeCell ref="WVA42:WVH42"/>
    <mergeCell ref="WVI42:WVP42"/>
    <mergeCell ref="WVQ42:WVX42"/>
    <mergeCell ref="WVY42:WWF42"/>
    <mergeCell ref="WWG42:WWN42"/>
    <mergeCell ref="WSW42:WTD42"/>
    <mergeCell ref="WTE42:WTL42"/>
    <mergeCell ref="WTM42:WTT42"/>
    <mergeCell ref="WTU42:WUB42"/>
    <mergeCell ref="WUC42:WUJ42"/>
    <mergeCell ref="WUK42:WUR42"/>
    <mergeCell ref="WRA42:WRH42"/>
    <mergeCell ref="WRI42:WRP42"/>
    <mergeCell ref="WRQ42:WRX42"/>
    <mergeCell ref="WRY42:WSF42"/>
    <mergeCell ref="WSG42:WSN42"/>
    <mergeCell ref="WSO42:WSV42"/>
    <mergeCell ref="WPE42:WPL42"/>
    <mergeCell ref="WPM42:WPT42"/>
    <mergeCell ref="WPU42:WQB42"/>
    <mergeCell ref="WQC42:WQJ42"/>
    <mergeCell ref="WQK42:WQR42"/>
    <mergeCell ref="WQS42:WQZ42"/>
    <mergeCell ref="WNI42:WNP42"/>
    <mergeCell ref="WNQ42:WNX42"/>
    <mergeCell ref="WNY42:WOF42"/>
    <mergeCell ref="WOG42:WON42"/>
    <mergeCell ref="WOO42:WOV42"/>
    <mergeCell ref="WOW42:WPD42"/>
    <mergeCell ref="WLM42:WLT42"/>
    <mergeCell ref="WLU42:WMB42"/>
    <mergeCell ref="WMC42:WMJ42"/>
    <mergeCell ref="WMK42:WMR42"/>
    <mergeCell ref="WMS42:WMZ42"/>
    <mergeCell ref="WNA42:WNH42"/>
    <mergeCell ref="WJQ42:WJX42"/>
    <mergeCell ref="WJY42:WKF42"/>
    <mergeCell ref="WKG42:WKN42"/>
    <mergeCell ref="WKO42:WKV42"/>
    <mergeCell ref="WKW42:WLD42"/>
    <mergeCell ref="WLE42:WLL42"/>
    <mergeCell ref="WHU42:WIB42"/>
    <mergeCell ref="WIC42:WIJ42"/>
    <mergeCell ref="WIK42:WIR42"/>
    <mergeCell ref="WIS42:WIZ42"/>
    <mergeCell ref="WJA42:WJH42"/>
    <mergeCell ref="WJI42:WJP42"/>
    <mergeCell ref="WFY42:WGF42"/>
    <mergeCell ref="WGG42:WGN42"/>
    <mergeCell ref="WGO42:WGV42"/>
    <mergeCell ref="WGW42:WHD42"/>
    <mergeCell ref="WHE42:WHL42"/>
    <mergeCell ref="WHM42:WHT42"/>
    <mergeCell ref="WEC42:WEJ42"/>
    <mergeCell ref="WEK42:WER42"/>
    <mergeCell ref="WES42:WEZ42"/>
    <mergeCell ref="WFA42:WFH42"/>
    <mergeCell ref="WFI42:WFP42"/>
    <mergeCell ref="WFQ42:WFX42"/>
    <mergeCell ref="WCG42:WCN42"/>
    <mergeCell ref="WCO42:WCV42"/>
    <mergeCell ref="WCW42:WDD42"/>
    <mergeCell ref="WDE42:WDL42"/>
    <mergeCell ref="WDM42:WDT42"/>
    <mergeCell ref="WDU42:WEB42"/>
    <mergeCell ref="WAK42:WAR42"/>
    <mergeCell ref="WAS42:WAZ42"/>
    <mergeCell ref="WBA42:WBH42"/>
    <mergeCell ref="WBI42:WBP42"/>
    <mergeCell ref="WBQ42:WBX42"/>
    <mergeCell ref="WBY42:WCF42"/>
    <mergeCell ref="VYO42:VYV42"/>
    <mergeCell ref="VYW42:VZD42"/>
    <mergeCell ref="VZE42:VZL42"/>
    <mergeCell ref="VZM42:VZT42"/>
    <mergeCell ref="VZU42:WAB42"/>
    <mergeCell ref="WAC42:WAJ42"/>
    <mergeCell ref="VWS42:VWZ42"/>
    <mergeCell ref="VXA42:VXH42"/>
    <mergeCell ref="VXI42:VXP42"/>
    <mergeCell ref="VXQ42:VXX42"/>
    <mergeCell ref="VXY42:VYF42"/>
    <mergeCell ref="VYG42:VYN42"/>
    <mergeCell ref="VUW42:VVD42"/>
    <mergeCell ref="VVE42:VVL42"/>
    <mergeCell ref="VVM42:VVT42"/>
    <mergeCell ref="VVU42:VWB42"/>
    <mergeCell ref="VWC42:VWJ42"/>
    <mergeCell ref="VWK42:VWR42"/>
    <mergeCell ref="VTA42:VTH42"/>
    <mergeCell ref="VTI42:VTP42"/>
    <mergeCell ref="VTQ42:VTX42"/>
    <mergeCell ref="VTY42:VUF42"/>
    <mergeCell ref="VUG42:VUN42"/>
    <mergeCell ref="VUO42:VUV42"/>
    <mergeCell ref="VRE42:VRL42"/>
    <mergeCell ref="VRM42:VRT42"/>
    <mergeCell ref="VRU42:VSB42"/>
    <mergeCell ref="VSC42:VSJ42"/>
    <mergeCell ref="VSK42:VSR42"/>
    <mergeCell ref="VSS42:VSZ42"/>
    <mergeCell ref="VPI42:VPP42"/>
    <mergeCell ref="VPQ42:VPX42"/>
    <mergeCell ref="VPY42:VQF42"/>
    <mergeCell ref="VQG42:VQN42"/>
    <mergeCell ref="VQO42:VQV42"/>
    <mergeCell ref="VQW42:VRD42"/>
    <mergeCell ref="VNM42:VNT42"/>
    <mergeCell ref="VNU42:VOB42"/>
    <mergeCell ref="VOC42:VOJ42"/>
    <mergeCell ref="VOK42:VOR42"/>
    <mergeCell ref="VOS42:VOZ42"/>
    <mergeCell ref="VPA42:VPH42"/>
    <mergeCell ref="VLQ42:VLX42"/>
    <mergeCell ref="VLY42:VMF42"/>
    <mergeCell ref="VMG42:VMN42"/>
    <mergeCell ref="VMO42:VMV42"/>
    <mergeCell ref="VMW42:VND42"/>
    <mergeCell ref="VNE42:VNL42"/>
    <mergeCell ref="VJU42:VKB42"/>
    <mergeCell ref="VKC42:VKJ42"/>
    <mergeCell ref="VKK42:VKR42"/>
    <mergeCell ref="VKS42:VKZ42"/>
    <mergeCell ref="VLA42:VLH42"/>
    <mergeCell ref="VLI42:VLP42"/>
    <mergeCell ref="VHY42:VIF42"/>
    <mergeCell ref="VIG42:VIN42"/>
    <mergeCell ref="VIO42:VIV42"/>
    <mergeCell ref="VIW42:VJD42"/>
    <mergeCell ref="VJE42:VJL42"/>
    <mergeCell ref="VJM42:VJT42"/>
    <mergeCell ref="VGC42:VGJ42"/>
    <mergeCell ref="VGK42:VGR42"/>
    <mergeCell ref="VGS42:VGZ42"/>
    <mergeCell ref="VHA42:VHH42"/>
    <mergeCell ref="VHI42:VHP42"/>
    <mergeCell ref="VHQ42:VHX42"/>
    <mergeCell ref="VEG42:VEN42"/>
    <mergeCell ref="VEO42:VEV42"/>
    <mergeCell ref="VEW42:VFD42"/>
    <mergeCell ref="VFE42:VFL42"/>
    <mergeCell ref="VFM42:VFT42"/>
    <mergeCell ref="VFU42:VGB42"/>
    <mergeCell ref="VCK42:VCR42"/>
    <mergeCell ref="VCS42:VCZ42"/>
    <mergeCell ref="VDA42:VDH42"/>
    <mergeCell ref="VDI42:VDP42"/>
    <mergeCell ref="VDQ42:VDX42"/>
    <mergeCell ref="VDY42:VEF42"/>
    <mergeCell ref="VAO42:VAV42"/>
    <mergeCell ref="VAW42:VBD42"/>
    <mergeCell ref="VBE42:VBL42"/>
    <mergeCell ref="VBM42:VBT42"/>
    <mergeCell ref="VBU42:VCB42"/>
    <mergeCell ref="VCC42:VCJ42"/>
    <mergeCell ref="UYS42:UYZ42"/>
    <mergeCell ref="UZA42:UZH42"/>
    <mergeCell ref="UZI42:UZP42"/>
    <mergeCell ref="UZQ42:UZX42"/>
    <mergeCell ref="UZY42:VAF42"/>
    <mergeCell ref="VAG42:VAN42"/>
    <mergeCell ref="UWW42:UXD42"/>
    <mergeCell ref="UXE42:UXL42"/>
    <mergeCell ref="UXM42:UXT42"/>
    <mergeCell ref="UXU42:UYB42"/>
    <mergeCell ref="UYC42:UYJ42"/>
    <mergeCell ref="UYK42:UYR42"/>
    <mergeCell ref="UVA42:UVH42"/>
    <mergeCell ref="UVI42:UVP42"/>
    <mergeCell ref="UVQ42:UVX42"/>
    <mergeCell ref="UVY42:UWF42"/>
    <mergeCell ref="UWG42:UWN42"/>
    <mergeCell ref="UWO42:UWV42"/>
    <mergeCell ref="UTE42:UTL42"/>
    <mergeCell ref="UTM42:UTT42"/>
    <mergeCell ref="UTU42:UUB42"/>
    <mergeCell ref="UUC42:UUJ42"/>
    <mergeCell ref="UUK42:UUR42"/>
    <mergeCell ref="UUS42:UUZ42"/>
    <mergeCell ref="URI42:URP42"/>
    <mergeCell ref="URQ42:URX42"/>
    <mergeCell ref="URY42:USF42"/>
    <mergeCell ref="USG42:USN42"/>
    <mergeCell ref="USO42:USV42"/>
    <mergeCell ref="USW42:UTD42"/>
    <mergeCell ref="UPM42:UPT42"/>
    <mergeCell ref="UPU42:UQB42"/>
    <mergeCell ref="UQC42:UQJ42"/>
    <mergeCell ref="UQK42:UQR42"/>
    <mergeCell ref="UQS42:UQZ42"/>
    <mergeCell ref="URA42:URH42"/>
    <mergeCell ref="UNQ42:UNX42"/>
    <mergeCell ref="UNY42:UOF42"/>
    <mergeCell ref="UOG42:UON42"/>
    <mergeCell ref="UOO42:UOV42"/>
    <mergeCell ref="UOW42:UPD42"/>
    <mergeCell ref="UPE42:UPL42"/>
    <mergeCell ref="ULU42:UMB42"/>
    <mergeCell ref="UMC42:UMJ42"/>
    <mergeCell ref="UMK42:UMR42"/>
    <mergeCell ref="UMS42:UMZ42"/>
    <mergeCell ref="UNA42:UNH42"/>
    <mergeCell ref="UNI42:UNP42"/>
    <mergeCell ref="UJY42:UKF42"/>
    <mergeCell ref="UKG42:UKN42"/>
    <mergeCell ref="UKO42:UKV42"/>
    <mergeCell ref="UKW42:ULD42"/>
    <mergeCell ref="ULE42:ULL42"/>
    <mergeCell ref="ULM42:ULT42"/>
    <mergeCell ref="UIC42:UIJ42"/>
    <mergeCell ref="UIK42:UIR42"/>
    <mergeCell ref="UIS42:UIZ42"/>
    <mergeCell ref="UJA42:UJH42"/>
    <mergeCell ref="UJI42:UJP42"/>
    <mergeCell ref="UJQ42:UJX42"/>
    <mergeCell ref="UGG42:UGN42"/>
    <mergeCell ref="UGO42:UGV42"/>
    <mergeCell ref="UGW42:UHD42"/>
    <mergeCell ref="UHE42:UHL42"/>
    <mergeCell ref="UHM42:UHT42"/>
    <mergeCell ref="UHU42:UIB42"/>
    <mergeCell ref="UEK42:UER42"/>
    <mergeCell ref="UES42:UEZ42"/>
    <mergeCell ref="UFA42:UFH42"/>
    <mergeCell ref="UFI42:UFP42"/>
    <mergeCell ref="UFQ42:UFX42"/>
    <mergeCell ref="UFY42:UGF42"/>
    <mergeCell ref="UCO42:UCV42"/>
    <mergeCell ref="UCW42:UDD42"/>
    <mergeCell ref="UDE42:UDL42"/>
    <mergeCell ref="UDM42:UDT42"/>
    <mergeCell ref="UDU42:UEB42"/>
    <mergeCell ref="UEC42:UEJ42"/>
    <mergeCell ref="UAS42:UAZ42"/>
    <mergeCell ref="UBA42:UBH42"/>
    <mergeCell ref="UBI42:UBP42"/>
    <mergeCell ref="UBQ42:UBX42"/>
    <mergeCell ref="UBY42:UCF42"/>
    <mergeCell ref="UCG42:UCN42"/>
    <mergeCell ref="TYW42:TZD42"/>
    <mergeCell ref="TZE42:TZL42"/>
    <mergeCell ref="TZM42:TZT42"/>
    <mergeCell ref="TZU42:UAB42"/>
    <mergeCell ref="UAC42:UAJ42"/>
    <mergeCell ref="UAK42:UAR42"/>
    <mergeCell ref="TXA42:TXH42"/>
    <mergeCell ref="TXI42:TXP42"/>
    <mergeCell ref="TXQ42:TXX42"/>
    <mergeCell ref="TXY42:TYF42"/>
    <mergeCell ref="TYG42:TYN42"/>
    <mergeCell ref="TYO42:TYV42"/>
    <mergeCell ref="TVE42:TVL42"/>
    <mergeCell ref="TVM42:TVT42"/>
    <mergeCell ref="TVU42:TWB42"/>
    <mergeCell ref="TWC42:TWJ42"/>
    <mergeCell ref="TWK42:TWR42"/>
    <mergeCell ref="TWS42:TWZ42"/>
    <mergeCell ref="TTI42:TTP42"/>
    <mergeCell ref="TTQ42:TTX42"/>
    <mergeCell ref="TTY42:TUF42"/>
    <mergeCell ref="TUG42:TUN42"/>
    <mergeCell ref="TUO42:TUV42"/>
    <mergeCell ref="TUW42:TVD42"/>
    <mergeCell ref="TRM42:TRT42"/>
    <mergeCell ref="TRU42:TSB42"/>
    <mergeCell ref="TSC42:TSJ42"/>
    <mergeCell ref="TSK42:TSR42"/>
    <mergeCell ref="TSS42:TSZ42"/>
    <mergeCell ref="TTA42:TTH42"/>
    <mergeCell ref="TPQ42:TPX42"/>
    <mergeCell ref="TPY42:TQF42"/>
    <mergeCell ref="TQG42:TQN42"/>
    <mergeCell ref="TQO42:TQV42"/>
    <mergeCell ref="TQW42:TRD42"/>
    <mergeCell ref="TRE42:TRL42"/>
    <mergeCell ref="TNU42:TOB42"/>
    <mergeCell ref="TOC42:TOJ42"/>
    <mergeCell ref="TOK42:TOR42"/>
    <mergeCell ref="TOS42:TOZ42"/>
    <mergeCell ref="TPA42:TPH42"/>
    <mergeCell ref="TPI42:TPP42"/>
    <mergeCell ref="TLY42:TMF42"/>
    <mergeCell ref="TMG42:TMN42"/>
    <mergeCell ref="TMO42:TMV42"/>
    <mergeCell ref="TMW42:TND42"/>
    <mergeCell ref="TNE42:TNL42"/>
    <mergeCell ref="TNM42:TNT42"/>
    <mergeCell ref="TKC42:TKJ42"/>
    <mergeCell ref="TKK42:TKR42"/>
    <mergeCell ref="TKS42:TKZ42"/>
    <mergeCell ref="TLA42:TLH42"/>
    <mergeCell ref="TLI42:TLP42"/>
    <mergeCell ref="TLQ42:TLX42"/>
    <mergeCell ref="TIG42:TIN42"/>
    <mergeCell ref="TIO42:TIV42"/>
    <mergeCell ref="TIW42:TJD42"/>
    <mergeCell ref="TJE42:TJL42"/>
    <mergeCell ref="TJM42:TJT42"/>
    <mergeCell ref="TJU42:TKB42"/>
    <mergeCell ref="TGK42:TGR42"/>
    <mergeCell ref="TGS42:TGZ42"/>
    <mergeCell ref="THA42:THH42"/>
    <mergeCell ref="THI42:THP42"/>
    <mergeCell ref="THQ42:THX42"/>
    <mergeCell ref="THY42:TIF42"/>
    <mergeCell ref="TEO42:TEV42"/>
    <mergeCell ref="TEW42:TFD42"/>
    <mergeCell ref="TFE42:TFL42"/>
    <mergeCell ref="TFM42:TFT42"/>
    <mergeCell ref="TFU42:TGB42"/>
    <mergeCell ref="TGC42:TGJ42"/>
    <mergeCell ref="TCS42:TCZ42"/>
    <mergeCell ref="TDA42:TDH42"/>
    <mergeCell ref="TDI42:TDP42"/>
    <mergeCell ref="TDQ42:TDX42"/>
    <mergeCell ref="TDY42:TEF42"/>
    <mergeCell ref="TEG42:TEN42"/>
    <mergeCell ref="TAW42:TBD42"/>
    <mergeCell ref="TBE42:TBL42"/>
    <mergeCell ref="TBM42:TBT42"/>
    <mergeCell ref="TBU42:TCB42"/>
    <mergeCell ref="TCC42:TCJ42"/>
    <mergeCell ref="TCK42:TCR42"/>
    <mergeCell ref="SZA42:SZH42"/>
    <mergeCell ref="SZI42:SZP42"/>
    <mergeCell ref="SZQ42:SZX42"/>
    <mergeCell ref="SZY42:TAF42"/>
    <mergeCell ref="TAG42:TAN42"/>
    <mergeCell ref="TAO42:TAV42"/>
    <mergeCell ref="SXE42:SXL42"/>
    <mergeCell ref="SXM42:SXT42"/>
    <mergeCell ref="SXU42:SYB42"/>
    <mergeCell ref="SYC42:SYJ42"/>
    <mergeCell ref="SYK42:SYR42"/>
    <mergeCell ref="SYS42:SYZ42"/>
    <mergeCell ref="SVI42:SVP42"/>
    <mergeCell ref="SVQ42:SVX42"/>
    <mergeCell ref="SVY42:SWF42"/>
    <mergeCell ref="SWG42:SWN42"/>
    <mergeCell ref="SWO42:SWV42"/>
    <mergeCell ref="SWW42:SXD42"/>
    <mergeCell ref="STM42:STT42"/>
    <mergeCell ref="STU42:SUB42"/>
    <mergeCell ref="SUC42:SUJ42"/>
    <mergeCell ref="SUK42:SUR42"/>
    <mergeCell ref="SUS42:SUZ42"/>
    <mergeCell ref="SVA42:SVH42"/>
    <mergeCell ref="SRQ42:SRX42"/>
    <mergeCell ref="SRY42:SSF42"/>
    <mergeCell ref="SSG42:SSN42"/>
    <mergeCell ref="SSO42:SSV42"/>
    <mergeCell ref="SSW42:STD42"/>
    <mergeCell ref="STE42:STL42"/>
    <mergeCell ref="SPU42:SQB42"/>
    <mergeCell ref="SQC42:SQJ42"/>
    <mergeCell ref="SQK42:SQR42"/>
    <mergeCell ref="SQS42:SQZ42"/>
    <mergeCell ref="SRA42:SRH42"/>
    <mergeCell ref="SRI42:SRP42"/>
    <mergeCell ref="SNY42:SOF42"/>
    <mergeCell ref="SOG42:SON42"/>
    <mergeCell ref="SOO42:SOV42"/>
    <mergeCell ref="SOW42:SPD42"/>
    <mergeCell ref="SPE42:SPL42"/>
    <mergeCell ref="SPM42:SPT42"/>
    <mergeCell ref="SMC42:SMJ42"/>
    <mergeCell ref="SMK42:SMR42"/>
    <mergeCell ref="SMS42:SMZ42"/>
    <mergeCell ref="SNA42:SNH42"/>
    <mergeCell ref="SNI42:SNP42"/>
    <mergeCell ref="SNQ42:SNX42"/>
    <mergeCell ref="SKG42:SKN42"/>
    <mergeCell ref="SKO42:SKV42"/>
    <mergeCell ref="SKW42:SLD42"/>
    <mergeCell ref="SLE42:SLL42"/>
    <mergeCell ref="SLM42:SLT42"/>
    <mergeCell ref="SLU42:SMB42"/>
    <mergeCell ref="SIK42:SIR42"/>
    <mergeCell ref="SIS42:SIZ42"/>
    <mergeCell ref="SJA42:SJH42"/>
    <mergeCell ref="SJI42:SJP42"/>
    <mergeCell ref="SJQ42:SJX42"/>
    <mergeCell ref="SJY42:SKF42"/>
    <mergeCell ref="SGO42:SGV42"/>
    <mergeCell ref="SGW42:SHD42"/>
    <mergeCell ref="SHE42:SHL42"/>
    <mergeCell ref="SHM42:SHT42"/>
    <mergeCell ref="SHU42:SIB42"/>
    <mergeCell ref="SIC42:SIJ42"/>
    <mergeCell ref="SES42:SEZ42"/>
    <mergeCell ref="SFA42:SFH42"/>
    <mergeCell ref="SFI42:SFP42"/>
    <mergeCell ref="SFQ42:SFX42"/>
    <mergeCell ref="SFY42:SGF42"/>
    <mergeCell ref="SGG42:SGN42"/>
    <mergeCell ref="SCW42:SDD42"/>
    <mergeCell ref="SDE42:SDL42"/>
    <mergeCell ref="SDM42:SDT42"/>
    <mergeCell ref="SDU42:SEB42"/>
    <mergeCell ref="SEC42:SEJ42"/>
    <mergeCell ref="SEK42:SER42"/>
    <mergeCell ref="SBA42:SBH42"/>
    <mergeCell ref="SBI42:SBP42"/>
    <mergeCell ref="SBQ42:SBX42"/>
    <mergeCell ref="SBY42:SCF42"/>
    <mergeCell ref="SCG42:SCN42"/>
    <mergeCell ref="SCO42:SCV42"/>
    <mergeCell ref="RZE42:RZL42"/>
    <mergeCell ref="RZM42:RZT42"/>
    <mergeCell ref="RZU42:SAB42"/>
    <mergeCell ref="SAC42:SAJ42"/>
    <mergeCell ref="SAK42:SAR42"/>
    <mergeCell ref="SAS42:SAZ42"/>
    <mergeCell ref="RXI42:RXP42"/>
    <mergeCell ref="RXQ42:RXX42"/>
    <mergeCell ref="RXY42:RYF42"/>
    <mergeCell ref="RYG42:RYN42"/>
    <mergeCell ref="RYO42:RYV42"/>
    <mergeCell ref="RYW42:RZD42"/>
    <mergeCell ref="RVM42:RVT42"/>
    <mergeCell ref="RVU42:RWB42"/>
    <mergeCell ref="RWC42:RWJ42"/>
    <mergeCell ref="RWK42:RWR42"/>
    <mergeCell ref="RWS42:RWZ42"/>
    <mergeCell ref="RXA42:RXH42"/>
    <mergeCell ref="RTQ42:RTX42"/>
    <mergeCell ref="RTY42:RUF42"/>
    <mergeCell ref="RUG42:RUN42"/>
    <mergeCell ref="RUO42:RUV42"/>
    <mergeCell ref="RUW42:RVD42"/>
    <mergeCell ref="RVE42:RVL42"/>
    <mergeCell ref="RRU42:RSB42"/>
    <mergeCell ref="RSC42:RSJ42"/>
    <mergeCell ref="RSK42:RSR42"/>
    <mergeCell ref="RSS42:RSZ42"/>
    <mergeCell ref="RTA42:RTH42"/>
    <mergeCell ref="RTI42:RTP42"/>
    <mergeCell ref="RPY42:RQF42"/>
    <mergeCell ref="RQG42:RQN42"/>
    <mergeCell ref="RQO42:RQV42"/>
    <mergeCell ref="RQW42:RRD42"/>
    <mergeCell ref="RRE42:RRL42"/>
    <mergeCell ref="RRM42:RRT42"/>
    <mergeCell ref="ROC42:ROJ42"/>
    <mergeCell ref="ROK42:ROR42"/>
    <mergeCell ref="ROS42:ROZ42"/>
    <mergeCell ref="RPA42:RPH42"/>
    <mergeCell ref="RPI42:RPP42"/>
    <mergeCell ref="RPQ42:RPX42"/>
    <mergeCell ref="RMG42:RMN42"/>
    <mergeCell ref="RMO42:RMV42"/>
    <mergeCell ref="RMW42:RND42"/>
    <mergeCell ref="RNE42:RNL42"/>
    <mergeCell ref="RNM42:RNT42"/>
    <mergeCell ref="RNU42:ROB42"/>
    <mergeCell ref="RKK42:RKR42"/>
    <mergeCell ref="RKS42:RKZ42"/>
    <mergeCell ref="RLA42:RLH42"/>
    <mergeCell ref="RLI42:RLP42"/>
    <mergeCell ref="RLQ42:RLX42"/>
    <mergeCell ref="RLY42:RMF42"/>
    <mergeCell ref="RIO42:RIV42"/>
    <mergeCell ref="RIW42:RJD42"/>
    <mergeCell ref="RJE42:RJL42"/>
    <mergeCell ref="RJM42:RJT42"/>
    <mergeCell ref="RJU42:RKB42"/>
    <mergeCell ref="RKC42:RKJ42"/>
    <mergeCell ref="RGS42:RGZ42"/>
    <mergeCell ref="RHA42:RHH42"/>
    <mergeCell ref="RHI42:RHP42"/>
    <mergeCell ref="RHQ42:RHX42"/>
    <mergeCell ref="RHY42:RIF42"/>
    <mergeCell ref="RIG42:RIN42"/>
    <mergeCell ref="REW42:RFD42"/>
    <mergeCell ref="RFE42:RFL42"/>
    <mergeCell ref="RFM42:RFT42"/>
    <mergeCell ref="RFU42:RGB42"/>
    <mergeCell ref="RGC42:RGJ42"/>
    <mergeCell ref="RGK42:RGR42"/>
    <mergeCell ref="RDA42:RDH42"/>
    <mergeCell ref="RDI42:RDP42"/>
    <mergeCell ref="RDQ42:RDX42"/>
    <mergeCell ref="RDY42:REF42"/>
    <mergeCell ref="REG42:REN42"/>
    <mergeCell ref="REO42:REV42"/>
    <mergeCell ref="RBE42:RBL42"/>
    <mergeCell ref="RBM42:RBT42"/>
    <mergeCell ref="RBU42:RCB42"/>
    <mergeCell ref="RCC42:RCJ42"/>
    <mergeCell ref="RCK42:RCR42"/>
    <mergeCell ref="RCS42:RCZ42"/>
    <mergeCell ref="QZI42:QZP42"/>
    <mergeCell ref="QZQ42:QZX42"/>
    <mergeCell ref="QZY42:RAF42"/>
    <mergeCell ref="RAG42:RAN42"/>
    <mergeCell ref="RAO42:RAV42"/>
    <mergeCell ref="RAW42:RBD42"/>
    <mergeCell ref="QXM42:QXT42"/>
    <mergeCell ref="QXU42:QYB42"/>
    <mergeCell ref="QYC42:QYJ42"/>
    <mergeCell ref="QYK42:QYR42"/>
    <mergeCell ref="QYS42:QYZ42"/>
    <mergeCell ref="QZA42:QZH42"/>
    <mergeCell ref="QVQ42:QVX42"/>
    <mergeCell ref="QVY42:QWF42"/>
    <mergeCell ref="QWG42:QWN42"/>
    <mergeCell ref="QWO42:QWV42"/>
    <mergeCell ref="QWW42:QXD42"/>
    <mergeCell ref="QXE42:QXL42"/>
    <mergeCell ref="QTU42:QUB42"/>
    <mergeCell ref="QUC42:QUJ42"/>
    <mergeCell ref="QUK42:QUR42"/>
    <mergeCell ref="QUS42:QUZ42"/>
    <mergeCell ref="QVA42:QVH42"/>
    <mergeCell ref="QVI42:QVP42"/>
    <mergeCell ref="QRY42:QSF42"/>
    <mergeCell ref="QSG42:QSN42"/>
    <mergeCell ref="QSO42:QSV42"/>
    <mergeCell ref="QSW42:QTD42"/>
    <mergeCell ref="QTE42:QTL42"/>
    <mergeCell ref="QTM42:QTT42"/>
    <mergeCell ref="QQC42:QQJ42"/>
    <mergeCell ref="QQK42:QQR42"/>
    <mergeCell ref="QQS42:QQZ42"/>
    <mergeCell ref="QRA42:QRH42"/>
    <mergeCell ref="QRI42:QRP42"/>
    <mergeCell ref="QRQ42:QRX42"/>
    <mergeCell ref="QOG42:QON42"/>
    <mergeCell ref="QOO42:QOV42"/>
    <mergeCell ref="QOW42:QPD42"/>
    <mergeCell ref="QPE42:QPL42"/>
    <mergeCell ref="QPM42:QPT42"/>
    <mergeCell ref="QPU42:QQB42"/>
    <mergeCell ref="QMK42:QMR42"/>
    <mergeCell ref="QMS42:QMZ42"/>
    <mergeCell ref="QNA42:QNH42"/>
    <mergeCell ref="QNI42:QNP42"/>
    <mergeCell ref="QNQ42:QNX42"/>
    <mergeCell ref="QNY42:QOF42"/>
    <mergeCell ref="QKO42:QKV42"/>
    <mergeCell ref="QKW42:QLD42"/>
    <mergeCell ref="QLE42:QLL42"/>
    <mergeCell ref="QLM42:QLT42"/>
    <mergeCell ref="QLU42:QMB42"/>
    <mergeCell ref="QMC42:QMJ42"/>
    <mergeCell ref="QIS42:QIZ42"/>
    <mergeCell ref="QJA42:QJH42"/>
    <mergeCell ref="QJI42:QJP42"/>
    <mergeCell ref="QJQ42:QJX42"/>
    <mergeCell ref="QJY42:QKF42"/>
    <mergeCell ref="QKG42:QKN42"/>
    <mergeCell ref="QGW42:QHD42"/>
    <mergeCell ref="QHE42:QHL42"/>
    <mergeCell ref="QHM42:QHT42"/>
    <mergeCell ref="QHU42:QIB42"/>
    <mergeCell ref="QIC42:QIJ42"/>
    <mergeCell ref="QIK42:QIR42"/>
    <mergeCell ref="QFA42:QFH42"/>
    <mergeCell ref="QFI42:QFP42"/>
    <mergeCell ref="QFQ42:QFX42"/>
    <mergeCell ref="QFY42:QGF42"/>
    <mergeCell ref="QGG42:QGN42"/>
    <mergeCell ref="QGO42:QGV42"/>
    <mergeCell ref="QDE42:QDL42"/>
    <mergeCell ref="QDM42:QDT42"/>
    <mergeCell ref="QDU42:QEB42"/>
    <mergeCell ref="QEC42:QEJ42"/>
    <mergeCell ref="QEK42:QER42"/>
    <mergeCell ref="QES42:QEZ42"/>
    <mergeCell ref="QBI42:QBP42"/>
    <mergeCell ref="QBQ42:QBX42"/>
    <mergeCell ref="QBY42:QCF42"/>
    <mergeCell ref="QCG42:QCN42"/>
    <mergeCell ref="QCO42:QCV42"/>
    <mergeCell ref="QCW42:QDD42"/>
    <mergeCell ref="PZM42:PZT42"/>
    <mergeCell ref="PZU42:QAB42"/>
    <mergeCell ref="QAC42:QAJ42"/>
    <mergeCell ref="QAK42:QAR42"/>
    <mergeCell ref="QAS42:QAZ42"/>
    <mergeCell ref="QBA42:QBH42"/>
    <mergeCell ref="PXQ42:PXX42"/>
    <mergeCell ref="PXY42:PYF42"/>
    <mergeCell ref="PYG42:PYN42"/>
    <mergeCell ref="PYO42:PYV42"/>
    <mergeCell ref="PYW42:PZD42"/>
    <mergeCell ref="PZE42:PZL42"/>
    <mergeCell ref="PVU42:PWB42"/>
    <mergeCell ref="PWC42:PWJ42"/>
    <mergeCell ref="PWK42:PWR42"/>
    <mergeCell ref="PWS42:PWZ42"/>
    <mergeCell ref="PXA42:PXH42"/>
    <mergeCell ref="PXI42:PXP42"/>
    <mergeCell ref="PTY42:PUF42"/>
    <mergeCell ref="PUG42:PUN42"/>
    <mergeCell ref="PUO42:PUV42"/>
    <mergeCell ref="PUW42:PVD42"/>
    <mergeCell ref="PVE42:PVL42"/>
    <mergeCell ref="PVM42:PVT42"/>
    <mergeCell ref="PSC42:PSJ42"/>
    <mergeCell ref="PSK42:PSR42"/>
    <mergeCell ref="PSS42:PSZ42"/>
    <mergeCell ref="PTA42:PTH42"/>
    <mergeCell ref="PTI42:PTP42"/>
    <mergeCell ref="PTQ42:PTX42"/>
    <mergeCell ref="PQG42:PQN42"/>
    <mergeCell ref="PQO42:PQV42"/>
    <mergeCell ref="PQW42:PRD42"/>
    <mergeCell ref="PRE42:PRL42"/>
    <mergeCell ref="PRM42:PRT42"/>
    <mergeCell ref="PRU42:PSB42"/>
    <mergeCell ref="POK42:POR42"/>
    <mergeCell ref="POS42:POZ42"/>
    <mergeCell ref="PPA42:PPH42"/>
    <mergeCell ref="PPI42:PPP42"/>
    <mergeCell ref="PPQ42:PPX42"/>
    <mergeCell ref="PPY42:PQF42"/>
    <mergeCell ref="PMO42:PMV42"/>
    <mergeCell ref="PMW42:PND42"/>
    <mergeCell ref="PNE42:PNL42"/>
    <mergeCell ref="PNM42:PNT42"/>
    <mergeCell ref="PNU42:POB42"/>
    <mergeCell ref="POC42:POJ42"/>
    <mergeCell ref="PKS42:PKZ42"/>
    <mergeCell ref="PLA42:PLH42"/>
    <mergeCell ref="PLI42:PLP42"/>
    <mergeCell ref="PLQ42:PLX42"/>
    <mergeCell ref="PLY42:PMF42"/>
    <mergeCell ref="PMG42:PMN42"/>
    <mergeCell ref="PIW42:PJD42"/>
    <mergeCell ref="PJE42:PJL42"/>
    <mergeCell ref="PJM42:PJT42"/>
    <mergeCell ref="PJU42:PKB42"/>
    <mergeCell ref="PKC42:PKJ42"/>
    <mergeCell ref="PKK42:PKR42"/>
    <mergeCell ref="PHA42:PHH42"/>
    <mergeCell ref="PHI42:PHP42"/>
    <mergeCell ref="PHQ42:PHX42"/>
    <mergeCell ref="PHY42:PIF42"/>
    <mergeCell ref="PIG42:PIN42"/>
    <mergeCell ref="PIO42:PIV42"/>
    <mergeCell ref="PFE42:PFL42"/>
    <mergeCell ref="PFM42:PFT42"/>
    <mergeCell ref="PFU42:PGB42"/>
    <mergeCell ref="PGC42:PGJ42"/>
    <mergeCell ref="PGK42:PGR42"/>
    <mergeCell ref="PGS42:PGZ42"/>
    <mergeCell ref="PDI42:PDP42"/>
    <mergeCell ref="PDQ42:PDX42"/>
    <mergeCell ref="PDY42:PEF42"/>
    <mergeCell ref="PEG42:PEN42"/>
    <mergeCell ref="PEO42:PEV42"/>
    <mergeCell ref="PEW42:PFD42"/>
    <mergeCell ref="PBM42:PBT42"/>
    <mergeCell ref="PBU42:PCB42"/>
    <mergeCell ref="PCC42:PCJ42"/>
    <mergeCell ref="PCK42:PCR42"/>
    <mergeCell ref="PCS42:PCZ42"/>
    <mergeCell ref="PDA42:PDH42"/>
    <mergeCell ref="OZQ42:OZX42"/>
    <mergeCell ref="OZY42:PAF42"/>
    <mergeCell ref="PAG42:PAN42"/>
    <mergeCell ref="PAO42:PAV42"/>
    <mergeCell ref="PAW42:PBD42"/>
    <mergeCell ref="PBE42:PBL42"/>
    <mergeCell ref="OXU42:OYB42"/>
    <mergeCell ref="OYC42:OYJ42"/>
    <mergeCell ref="OYK42:OYR42"/>
    <mergeCell ref="OYS42:OYZ42"/>
    <mergeCell ref="OZA42:OZH42"/>
    <mergeCell ref="OZI42:OZP42"/>
    <mergeCell ref="OVY42:OWF42"/>
    <mergeCell ref="OWG42:OWN42"/>
    <mergeCell ref="OWO42:OWV42"/>
    <mergeCell ref="OWW42:OXD42"/>
    <mergeCell ref="OXE42:OXL42"/>
    <mergeCell ref="OXM42:OXT42"/>
    <mergeCell ref="OUC42:OUJ42"/>
    <mergeCell ref="OUK42:OUR42"/>
    <mergeCell ref="OUS42:OUZ42"/>
    <mergeCell ref="OVA42:OVH42"/>
    <mergeCell ref="OVI42:OVP42"/>
    <mergeCell ref="OVQ42:OVX42"/>
    <mergeCell ref="OSG42:OSN42"/>
    <mergeCell ref="OSO42:OSV42"/>
    <mergeCell ref="OSW42:OTD42"/>
    <mergeCell ref="OTE42:OTL42"/>
    <mergeCell ref="OTM42:OTT42"/>
    <mergeCell ref="OTU42:OUB42"/>
    <mergeCell ref="OQK42:OQR42"/>
    <mergeCell ref="OQS42:OQZ42"/>
    <mergeCell ref="ORA42:ORH42"/>
    <mergeCell ref="ORI42:ORP42"/>
    <mergeCell ref="ORQ42:ORX42"/>
    <mergeCell ref="ORY42:OSF42"/>
    <mergeCell ref="OOO42:OOV42"/>
    <mergeCell ref="OOW42:OPD42"/>
    <mergeCell ref="OPE42:OPL42"/>
    <mergeCell ref="OPM42:OPT42"/>
    <mergeCell ref="OPU42:OQB42"/>
    <mergeCell ref="OQC42:OQJ42"/>
    <mergeCell ref="OMS42:OMZ42"/>
    <mergeCell ref="ONA42:ONH42"/>
    <mergeCell ref="ONI42:ONP42"/>
    <mergeCell ref="ONQ42:ONX42"/>
    <mergeCell ref="ONY42:OOF42"/>
    <mergeCell ref="OOG42:OON42"/>
    <mergeCell ref="OKW42:OLD42"/>
    <mergeCell ref="OLE42:OLL42"/>
    <mergeCell ref="OLM42:OLT42"/>
    <mergeCell ref="OLU42:OMB42"/>
    <mergeCell ref="OMC42:OMJ42"/>
    <mergeCell ref="OMK42:OMR42"/>
    <mergeCell ref="OJA42:OJH42"/>
    <mergeCell ref="OJI42:OJP42"/>
    <mergeCell ref="OJQ42:OJX42"/>
    <mergeCell ref="OJY42:OKF42"/>
    <mergeCell ref="OKG42:OKN42"/>
    <mergeCell ref="OKO42:OKV42"/>
    <mergeCell ref="OHE42:OHL42"/>
    <mergeCell ref="OHM42:OHT42"/>
    <mergeCell ref="OHU42:OIB42"/>
    <mergeCell ref="OIC42:OIJ42"/>
    <mergeCell ref="OIK42:OIR42"/>
    <mergeCell ref="OIS42:OIZ42"/>
    <mergeCell ref="OFI42:OFP42"/>
    <mergeCell ref="OFQ42:OFX42"/>
    <mergeCell ref="OFY42:OGF42"/>
    <mergeCell ref="OGG42:OGN42"/>
    <mergeCell ref="OGO42:OGV42"/>
    <mergeCell ref="OGW42:OHD42"/>
    <mergeCell ref="ODM42:ODT42"/>
    <mergeCell ref="ODU42:OEB42"/>
    <mergeCell ref="OEC42:OEJ42"/>
    <mergeCell ref="OEK42:OER42"/>
    <mergeCell ref="OES42:OEZ42"/>
    <mergeCell ref="OFA42:OFH42"/>
    <mergeCell ref="OBQ42:OBX42"/>
    <mergeCell ref="OBY42:OCF42"/>
    <mergeCell ref="OCG42:OCN42"/>
    <mergeCell ref="OCO42:OCV42"/>
    <mergeCell ref="OCW42:ODD42"/>
    <mergeCell ref="ODE42:ODL42"/>
    <mergeCell ref="NZU42:OAB42"/>
    <mergeCell ref="OAC42:OAJ42"/>
    <mergeCell ref="OAK42:OAR42"/>
    <mergeCell ref="OAS42:OAZ42"/>
    <mergeCell ref="OBA42:OBH42"/>
    <mergeCell ref="OBI42:OBP42"/>
    <mergeCell ref="NXY42:NYF42"/>
    <mergeCell ref="NYG42:NYN42"/>
    <mergeCell ref="NYO42:NYV42"/>
    <mergeCell ref="NYW42:NZD42"/>
    <mergeCell ref="NZE42:NZL42"/>
    <mergeCell ref="NZM42:NZT42"/>
    <mergeCell ref="NWC42:NWJ42"/>
    <mergeCell ref="NWK42:NWR42"/>
    <mergeCell ref="NWS42:NWZ42"/>
    <mergeCell ref="NXA42:NXH42"/>
    <mergeCell ref="NXI42:NXP42"/>
    <mergeCell ref="NXQ42:NXX42"/>
    <mergeCell ref="NUG42:NUN42"/>
    <mergeCell ref="NUO42:NUV42"/>
    <mergeCell ref="NUW42:NVD42"/>
    <mergeCell ref="NVE42:NVL42"/>
    <mergeCell ref="NVM42:NVT42"/>
    <mergeCell ref="NVU42:NWB42"/>
    <mergeCell ref="NSK42:NSR42"/>
    <mergeCell ref="NSS42:NSZ42"/>
    <mergeCell ref="NTA42:NTH42"/>
    <mergeCell ref="NTI42:NTP42"/>
    <mergeCell ref="NTQ42:NTX42"/>
    <mergeCell ref="NTY42:NUF42"/>
    <mergeCell ref="NQO42:NQV42"/>
    <mergeCell ref="NQW42:NRD42"/>
    <mergeCell ref="NRE42:NRL42"/>
    <mergeCell ref="NRM42:NRT42"/>
    <mergeCell ref="NRU42:NSB42"/>
    <mergeCell ref="NSC42:NSJ42"/>
    <mergeCell ref="NOS42:NOZ42"/>
    <mergeCell ref="NPA42:NPH42"/>
    <mergeCell ref="NPI42:NPP42"/>
    <mergeCell ref="NPQ42:NPX42"/>
    <mergeCell ref="NPY42:NQF42"/>
    <mergeCell ref="NQG42:NQN42"/>
    <mergeCell ref="NMW42:NND42"/>
    <mergeCell ref="NNE42:NNL42"/>
    <mergeCell ref="NNM42:NNT42"/>
    <mergeCell ref="NNU42:NOB42"/>
    <mergeCell ref="NOC42:NOJ42"/>
    <mergeCell ref="NOK42:NOR42"/>
    <mergeCell ref="NLA42:NLH42"/>
    <mergeCell ref="NLI42:NLP42"/>
    <mergeCell ref="NLQ42:NLX42"/>
    <mergeCell ref="NLY42:NMF42"/>
    <mergeCell ref="NMG42:NMN42"/>
    <mergeCell ref="NMO42:NMV42"/>
    <mergeCell ref="NJE42:NJL42"/>
    <mergeCell ref="NJM42:NJT42"/>
    <mergeCell ref="NJU42:NKB42"/>
    <mergeCell ref="NKC42:NKJ42"/>
    <mergeCell ref="NKK42:NKR42"/>
    <mergeCell ref="NKS42:NKZ42"/>
    <mergeCell ref="NHI42:NHP42"/>
    <mergeCell ref="NHQ42:NHX42"/>
    <mergeCell ref="NHY42:NIF42"/>
    <mergeCell ref="NIG42:NIN42"/>
    <mergeCell ref="NIO42:NIV42"/>
    <mergeCell ref="NIW42:NJD42"/>
    <mergeCell ref="NFM42:NFT42"/>
    <mergeCell ref="NFU42:NGB42"/>
    <mergeCell ref="NGC42:NGJ42"/>
    <mergeCell ref="NGK42:NGR42"/>
    <mergeCell ref="NGS42:NGZ42"/>
    <mergeCell ref="NHA42:NHH42"/>
    <mergeCell ref="NDQ42:NDX42"/>
    <mergeCell ref="NDY42:NEF42"/>
    <mergeCell ref="NEG42:NEN42"/>
    <mergeCell ref="NEO42:NEV42"/>
    <mergeCell ref="NEW42:NFD42"/>
    <mergeCell ref="NFE42:NFL42"/>
    <mergeCell ref="NBU42:NCB42"/>
    <mergeCell ref="NCC42:NCJ42"/>
    <mergeCell ref="NCK42:NCR42"/>
    <mergeCell ref="NCS42:NCZ42"/>
    <mergeCell ref="NDA42:NDH42"/>
    <mergeCell ref="NDI42:NDP42"/>
    <mergeCell ref="MZY42:NAF42"/>
    <mergeCell ref="NAG42:NAN42"/>
    <mergeCell ref="NAO42:NAV42"/>
    <mergeCell ref="NAW42:NBD42"/>
    <mergeCell ref="NBE42:NBL42"/>
    <mergeCell ref="NBM42:NBT42"/>
    <mergeCell ref="MYC42:MYJ42"/>
    <mergeCell ref="MYK42:MYR42"/>
    <mergeCell ref="MYS42:MYZ42"/>
    <mergeCell ref="MZA42:MZH42"/>
    <mergeCell ref="MZI42:MZP42"/>
    <mergeCell ref="MZQ42:MZX42"/>
    <mergeCell ref="MWG42:MWN42"/>
    <mergeCell ref="MWO42:MWV42"/>
    <mergeCell ref="MWW42:MXD42"/>
    <mergeCell ref="MXE42:MXL42"/>
    <mergeCell ref="MXM42:MXT42"/>
    <mergeCell ref="MXU42:MYB42"/>
    <mergeCell ref="MUK42:MUR42"/>
    <mergeCell ref="MUS42:MUZ42"/>
    <mergeCell ref="MVA42:MVH42"/>
    <mergeCell ref="MVI42:MVP42"/>
    <mergeCell ref="MVQ42:MVX42"/>
    <mergeCell ref="MVY42:MWF42"/>
    <mergeCell ref="MSO42:MSV42"/>
    <mergeCell ref="MSW42:MTD42"/>
    <mergeCell ref="MTE42:MTL42"/>
    <mergeCell ref="MTM42:MTT42"/>
    <mergeCell ref="MTU42:MUB42"/>
    <mergeCell ref="MUC42:MUJ42"/>
    <mergeCell ref="MQS42:MQZ42"/>
    <mergeCell ref="MRA42:MRH42"/>
    <mergeCell ref="MRI42:MRP42"/>
    <mergeCell ref="MRQ42:MRX42"/>
    <mergeCell ref="MRY42:MSF42"/>
    <mergeCell ref="MSG42:MSN42"/>
    <mergeCell ref="MOW42:MPD42"/>
    <mergeCell ref="MPE42:MPL42"/>
    <mergeCell ref="MPM42:MPT42"/>
    <mergeCell ref="MPU42:MQB42"/>
    <mergeCell ref="MQC42:MQJ42"/>
    <mergeCell ref="MQK42:MQR42"/>
    <mergeCell ref="MNA42:MNH42"/>
    <mergeCell ref="MNI42:MNP42"/>
    <mergeCell ref="MNQ42:MNX42"/>
    <mergeCell ref="MNY42:MOF42"/>
    <mergeCell ref="MOG42:MON42"/>
    <mergeCell ref="MOO42:MOV42"/>
    <mergeCell ref="MLE42:MLL42"/>
    <mergeCell ref="MLM42:MLT42"/>
    <mergeCell ref="MLU42:MMB42"/>
    <mergeCell ref="MMC42:MMJ42"/>
    <mergeCell ref="MMK42:MMR42"/>
    <mergeCell ref="MMS42:MMZ42"/>
    <mergeCell ref="MJI42:MJP42"/>
    <mergeCell ref="MJQ42:MJX42"/>
    <mergeCell ref="MJY42:MKF42"/>
    <mergeCell ref="MKG42:MKN42"/>
    <mergeCell ref="MKO42:MKV42"/>
    <mergeCell ref="MKW42:MLD42"/>
    <mergeCell ref="MHM42:MHT42"/>
    <mergeCell ref="MHU42:MIB42"/>
    <mergeCell ref="MIC42:MIJ42"/>
    <mergeCell ref="MIK42:MIR42"/>
    <mergeCell ref="MIS42:MIZ42"/>
    <mergeCell ref="MJA42:MJH42"/>
    <mergeCell ref="MFQ42:MFX42"/>
    <mergeCell ref="MFY42:MGF42"/>
    <mergeCell ref="MGG42:MGN42"/>
    <mergeCell ref="MGO42:MGV42"/>
    <mergeCell ref="MGW42:MHD42"/>
    <mergeCell ref="MHE42:MHL42"/>
    <mergeCell ref="MDU42:MEB42"/>
    <mergeCell ref="MEC42:MEJ42"/>
    <mergeCell ref="MEK42:MER42"/>
    <mergeCell ref="MES42:MEZ42"/>
    <mergeCell ref="MFA42:MFH42"/>
    <mergeCell ref="MFI42:MFP42"/>
    <mergeCell ref="MBY42:MCF42"/>
    <mergeCell ref="MCG42:MCN42"/>
    <mergeCell ref="MCO42:MCV42"/>
    <mergeCell ref="MCW42:MDD42"/>
    <mergeCell ref="MDE42:MDL42"/>
    <mergeCell ref="MDM42:MDT42"/>
    <mergeCell ref="MAC42:MAJ42"/>
    <mergeCell ref="MAK42:MAR42"/>
    <mergeCell ref="MAS42:MAZ42"/>
    <mergeCell ref="MBA42:MBH42"/>
    <mergeCell ref="MBI42:MBP42"/>
    <mergeCell ref="MBQ42:MBX42"/>
    <mergeCell ref="LYG42:LYN42"/>
    <mergeCell ref="LYO42:LYV42"/>
    <mergeCell ref="LYW42:LZD42"/>
    <mergeCell ref="LZE42:LZL42"/>
    <mergeCell ref="LZM42:LZT42"/>
    <mergeCell ref="LZU42:MAB42"/>
    <mergeCell ref="LWK42:LWR42"/>
    <mergeCell ref="LWS42:LWZ42"/>
    <mergeCell ref="LXA42:LXH42"/>
    <mergeCell ref="LXI42:LXP42"/>
    <mergeCell ref="LXQ42:LXX42"/>
    <mergeCell ref="LXY42:LYF42"/>
    <mergeCell ref="LUO42:LUV42"/>
    <mergeCell ref="LUW42:LVD42"/>
    <mergeCell ref="LVE42:LVL42"/>
    <mergeCell ref="LVM42:LVT42"/>
    <mergeCell ref="LVU42:LWB42"/>
    <mergeCell ref="LWC42:LWJ42"/>
    <mergeCell ref="LSS42:LSZ42"/>
    <mergeCell ref="LTA42:LTH42"/>
    <mergeCell ref="LTI42:LTP42"/>
    <mergeCell ref="LTQ42:LTX42"/>
    <mergeCell ref="LTY42:LUF42"/>
    <mergeCell ref="LUG42:LUN42"/>
    <mergeCell ref="LQW42:LRD42"/>
    <mergeCell ref="LRE42:LRL42"/>
    <mergeCell ref="LRM42:LRT42"/>
    <mergeCell ref="LRU42:LSB42"/>
    <mergeCell ref="LSC42:LSJ42"/>
    <mergeCell ref="LSK42:LSR42"/>
    <mergeCell ref="LPA42:LPH42"/>
    <mergeCell ref="LPI42:LPP42"/>
    <mergeCell ref="LPQ42:LPX42"/>
    <mergeCell ref="LPY42:LQF42"/>
    <mergeCell ref="LQG42:LQN42"/>
    <mergeCell ref="LQO42:LQV42"/>
    <mergeCell ref="LNE42:LNL42"/>
    <mergeCell ref="LNM42:LNT42"/>
    <mergeCell ref="LNU42:LOB42"/>
    <mergeCell ref="LOC42:LOJ42"/>
    <mergeCell ref="LOK42:LOR42"/>
    <mergeCell ref="LOS42:LOZ42"/>
    <mergeCell ref="LLI42:LLP42"/>
    <mergeCell ref="LLQ42:LLX42"/>
    <mergeCell ref="LLY42:LMF42"/>
    <mergeCell ref="LMG42:LMN42"/>
    <mergeCell ref="LMO42:LMV42"/>
    <mergeCell ref="LMW42:LND42"/>
    <mergeCell ref="LJM42:LJT42"/>
    <mergeCell ref="LJU42:LKB42"/>
    <mergeCell ref="LKC42:LKJ42"/>
    <mergeCell ref="LKK42:LKR42"/>
    <mergeCell ref="LKS42:LKZ42"/>
    <mergeCell ref="LLA42:LLH42"/>
    <mergeCell ref="LHQ42:LHX42"/>
    <mergeCell ref="LHY42:LIF42"/>
    <mergeCell ref="LIG42:LIN42"/>
    <mergeCell ref="LIO42:LIV42"/>
    <mergeCell ref="LIW42:LJD42"/>
    <mergeCell ref="LJE42:LJL42"/>
    <mergeCell ref="LFU42:LGB42"/>
    <mergeCell ref="LGC42:LGJ42"/>
    <mergeCell ref="LGK42:LGR42"/>
    <mergeCell ref="LGS42:LGZ42"/>
    <mergeCell ref="LHA42:LHH42"/>
    <mergeCell ref="LHI42:LHP42"/>
    <mergeCell ref="LDY42:LEF42"/>
    <mergeCell ref="LEG42:LEN42"/>
    <mergeCell ref="LEO42:LEV42"/>
    <mergeCell ref="LEW42:LFD42"/>
    <mergeCell ref="LFE42:LFL42"/>
    <mergeCell ref="LFM42:LFT42"/>
    <mergeCell ref="LCC42:LCJ42"/>
    <mergeCell ref="LCK42:LCR42"/>
    <mergeCell ref="LCS42:LCZ42"/>
    <mergeCell ref="LDA42:LDH42"/>
    <mergeCell ref="LDI42:LDP42"/>
    <mergeCell ref="LDQ42:LDX42"/>
    <mergeCell ref="LAG42:LAN42"/>
    <mergeCell ref="LAO42:LAV42"/>
    <mergeCell ref="LAW42:LBD42"/>
    <mergeCell ref="LBE42:LBL42"/>
    <mergeCell ref="LBM42:LBT42"/>
    <mergeCell ref="LBU42:LCB42"/>
    <mergeCell ref="KYK42:KYR42"/>
    <mergeCell ref="KYS42:KYZ42"/>
    <mergeCell ref="KZA42:KZH42"/>
    <mergeCell ref="KZI42:KZP42"/>
    <mergeCell ref="KZQ42:KZX42"/>
    <mergeCell ref="KZY42:LAF42"/>
    <mergeCell ref="KWO42:KWV42"/>
    <mergeCell ref="KWW42:KXD42"/>
    <mergeCell ref="KXE42:KXL42"/>
    <mergeCell ref="KXM42:KXT42"/>
    <mergeCell ref="KXU42:KYB42"/>
    <mergeCell ref="KYC42:KYJ42"/>
    <mergeCell ref="KUS42:KUZ42"/>
    <mergeCell ref="KVA42:KVH42"/>
    <mergeCell ref="KVI42:KVP42"/>
    <mergeCell ref="KVQ42:KVX42"/>
    <mergeCell ref="KVY42:KWF42"/>
    <mergeCell ref="KWG42:KWN42"/>
    <mergeCell ref="KSW42:KTD42"/>
    <mergeCell ref="KTE42:KTL42"/>
    <mergeCell ref="KTM42:KTT42"/>
    <mergeCell ref="KTU42:KUB42"/>
    <mergeCell ref="KUC42:KUJ42"/>
    <mergeCell ref="KUK42:KUR42"/>
    <mergeCell ref="KRA42:KRH42"/>
    <mergeCell ref="KRI42:KRP42"/>
    <mergeCell ref="KRQ42:KRX42"/>
    <mergeCell ref="KRY42:KSF42"/>
    <mergeCell ref="KSG42:KSN42"/>
    <mergeCell ref="KSO42:KSV42"/>
    <mergeCell ref="KPE42:KPL42"/>
    <mergeCell ref="KPM42:KPT42"/>
    <mergeCell ref="KPU42:KQB42"/>
    <mergeCell ref="KQC42:KQJ42"/>
    <mergeCell ref="KQK42:KQR42"/>
    <mergeCell ref="KQS42:KQZ42"/>
    <mergeCell ref="KNI42:KNP42"/>
    <mergeCell ref="KNQ42:KNX42"/>
    <mergeCell ref="KNY42:KOF42"/>
    <mergeCell ref="KOG42:KON42"/>
    <mergeCell ref="KOO42:KOV42"/>
    <mergeCell ref="KOW42:KPD42"/>
    <mergeCell ref="KLM42:KLT42"/>
    <mergeCell ref="KLU42:KMB42"/>
    <mergeCell ref="KMC42:KMJ42"/>
    <mergeCell ref="KMK42:KMR42"/>
    <mergeCell ref="KMS42:KMZ42"/>
    <mergeCell ref="KNA42:KNH42"/>
    <mergeCell ref="KJQ42:KJX42"/>
    <mergeCell ref="KJY42:KKF42"/>
    <mergeCell ref="KKG42:KKN42"/>
    <mergeCell ref="KKO42:KKV42"/>
    <mergeCell ref="KKW42:KLD42"/>
    <mergeCell ref="KLE42:KLL42"/>
    <mergeCell ref="KHU42:KIB42"/>
    <mergeCell ref="KIC42:KIJ42"/>
    <mergeCell ref="KIK42:KIR42"/>
    <mergeCell ref="KIS42:KIZ42"/>
    <mergeCell ref="KJA42:KJH42"/>
    <mergeCell ref="KJI42:KJP42"/>
    <mergeCell ref="KFY42:KGF42"/>
    <mergeCell ref="KGG42:KGN42"/>
    <mergeCell ref="KGO42:KGV42"/>
    <mergeCell ref="KGW42:KHD42"/>
    <mergeCell ref="KHE42:KHL42"/>
    <mergeCell ref="KHM42:KHT42"/>
    <mergeCell ref="KEC42:KEJ42"/>
    <mergeCell ref="KEK42:KER42"/>
    <mergeCell ref="KES42:KEZ42"/>
    <mergeCell ref="KFA42:KFH42"/>
    <mergeCell ref="KFI42:KFP42"/>
    <mergeCell ref="KFQ42:KFX42"/>
    <mergeCell ref="KCG42:KCN42"/>
    <mergeCell ref="KCO42:KCV42"/>
    <mergeCell ref="KCW42:KDD42"/>
    <mergeCell ref="KDE42:KDL42"/>
    <mergeCell ref="KDM42:KDT42"/>
    <mergeCell ref="KDU42:KEB42"/>
    <mergeCell ref="KAK42:KAR42"/>
    <mergeCell ref="KAS42:KAZ42"/>
    <mergeCell ref="KBA42:KBH42"/>
    <mergeCell ref="KBI42:KBP42"/>
    <mergeCell ref="KBQ42:KBX42"/>
    <mergeCell ref="KBY42:KCF42"/>
    <mergeCell ref="JYO42:JYV42"/>
    <mergeCell ref="JYW42:JZD42"/>
    <mergeCell ref="JZE42:JZL42"/>
    <mergeCell ref="JZM42:JZT42"/>
    <mergeCell ref="JZU42:KAB42"/>
    <mergeCell ref="KAC42:KAJ42"/>
    <mergeCell ref="JWS42:JWZ42"/>
    <mergeCell ref="JXA42:JXH42"/>
    <mergeCell ref="JXI42:JXP42"/>
    <mergeCell ref="JXQ42:JXX42"/>
    <mergeCell ref="JXY42:JYF42"/>
    <mergeCell ref="JYG42:JYN42"/>
    <mergeCell ref="JUW42:JVD42"/>
    <mergeCell ref="JVE42:JVL42"/>
    <mergeCell ref="JVM42:JVT42"/>
    <mergeCell ref="JVU42:JWB42"/>
    <mergeCell ref="JWC42:JWJ42"/>
    <mergeCell ref="JWK42:JWR42"/>
    <mergeCell ref="JTA42:JTH42"/>
    <mergeCell ref="JTI42:JTP42"/>
    <mergeCell ref="JTQ42:JTX42"/>
    <mergeCell ref="JTY42:JUF42"/>
    <mergeCell ref="JUG42:JUN42"/>
    <mergeCell ref="JUO42:JUV42"/>
    <mergeCell ref="JRE42:JRL42"/>
    <mergeCell ref="JRM42:JRT42"/>
    <mergeCell ref="JRU42:JSB42"/>
    <mergeCell ref="JSC42:JSJ42"/>
    <mergeCell ref="JSK42:JSR42"/>
    <mergeCell ref="JSS42:JSZ42"/>
    <mergeCell ref="JPI42:JPP42"/>
    <mergeCell ref="JPQ42:JPX42"/>
    <mergeCell ref="JPY42:JQF42"/>
    <mergeCell ref="JQG42:JQN42"/>
    <mergeCell ref="JQO42:JQV42"/>
    <mergeCell ref="JQW42:JRD42"/>
    <mergeCell ref="JNM42:JNT42"/>
    <mergeCell ref="JNU42:JOB42"/>
    <mergeCell ref="JOC42:JOJ42"/>
    <mergeCell ref="JOK42:JOR42"/>
    <mergeCell ref="JOS42:JOZ42"/>
    <mergeCell ref="JPA42:JPH42"/>
    <mergeCell ref="JLQ42:JLX42"/>
    <mergeCell ref="JLY42:JMF42"/>
    <mergeCell ref="JMG42:JMN42"/>
    <mergeCell ref="JMO42:JMV42"/>
    <mergeCell ref="JMW42:JND42"/>
    <mergeCell ref="JNE42:JNL42"/>
    <mergeCell ref="JJU42:JKB42"/>
    <mergeCell ref="JKC42:JKJ42"/>
    <mergeCell ref="JKK42:JKR42"/>
    <mergeCell ref="JKS42:JKZ42"/>
    <mergeCell ref="JLA42:JLH42"/>
    <mergeCell ref="JLI42:JLP42"/>
    <mergeCell ref="JHY42:JIF42"/>
    <mergeCell ref="JIG42:JIN42"/>
    <mergeCell ref="JIO42:JIV42"/>
    <mergeCell ref="JIW42:JJD42"/>
    <mergeCell ref="JJE42:JJL42"/>
    <mergeCell ref="JJM42:JJT42"/>
    <mergeCell ref="JGC42:JGJ42"/>
    <mergeCell ref="JGK42:JGR42"/>
    <mergeCell ref="JGS42:JGZ42"/>
    <mergeCell ref="JHA42:JHH42"/>
    <mergeCell ref="JHI42:JHP42"/>
    <mergeCell ref="JHQ42:JHX42"/>
    <mergeCell ref="JEG42:JEN42"/>
    <mergeCell ref="JEO42:JEV42"/>
    <mergeCell ref="JEW42:JFD42"/>
    <mergeCell ref="JFE42:JFL42"/>
    <mergeCell ref="JFM42:JFT42"/>
    <mergeCell ref="JFU42:JGB42"/>
    <mergeCell ref="JCK42:JCR42"/>
    <mergeCell ref="JCS42:JCZ42"/>
    <mergeCell ref="JDA42:JDH42"/>
    <mergeCell ref="JDI42:JDP42"/>
    <mergeCell ref="JDQ42:JDX42"/>
    <mergeCell ref="JDY42:JEF42"/>
    <mergeCell ref="JAO42:JAV42"/>
    <mergeCell ref="JAW42:JBD42"/>
    <mergeCell ref="JBE42:JBL42"/>
    <mergeCell ref="JBM42:JBT42"/>
    <mergeCell ref="JBU42:JCB42"/>
    <mergeCell ref="JCC42:JCJ42"/>
    <mergeCell ref="IYS42:IYZ42"/>
    <mergeCell ref="IZA42:IZH42"/>
    <mergeCell ref="IZI42:IZP42"/>
    <mergeCell ref="IZQ42:IZX42"/>
    <mergeCell ref="IZY42:JAF42"/>
    <mergeCell ref="JAG42:JAN42"/>
    <mergeCell ref="IWW42:IXD42"/>
    <mergeCell ref="IXE42:IXL42"/>
    <mergeCell ref="IXM42:IXT42"/>
    <mergeCell ref="IXU42:IYB42"/>
    <mergeCell ref="IYC42:IYJ42"/>
    <mergeCell ref="IYK42:IYR42"/>
    <mergeCell ref="IVA42:IVH42"/>
    <mergeCell ref="IVI42:IVP42"/>
    <mergeCell ref="IVQ42:IVX42"/>
    <mergeCell ref="IVY42:IWF42"/>
    <mergeCell ref="IWG42:IWN42"/>
    <mergeCell ref="IWO42:IWV42"/>
    <mergeCell ref="ITE42:ITL42"/>
    <mergeCell ref="ITM42:ITT42"/>
    <mergeCell ref="ITU42:IUB42"/>
    <mergeCell ref="IUC42:IUJ42"/>
    <mergeCell ref="IUK42:IUR42"/>
    <mergeCell ref="IUS42:IUZ42"/>
    <mergeCell ref="IRI42:IRP42"/>
    <mergeCell ref="IRQ42:IRX42"/>
    <mergeCell ref="IRY42:ISF42"/>
    <mergeCell ref="ISG42:ISN42"/>
    <mergeCell ref="ISO42:ISV42"/>
    <mergeCell ref="ISW42:ITD42"/>
    <mergeCell ref="IPM42:IPT42"/>
    <mergeCell ref="IPU42:IQB42"/>
    <mergeCell ref="IQC42:IQJ42"/>
    <mergeCell ref="IQK42:IQR42"/>
    <mergeCell ref="IQS42:IQZ42"/>
    <mergeCell ref="IRA42:IRH42"/>
    <mergeCell ref="INQ42:INX42"/>
    <mergeCell ref="INY42:IOF42"/>
    <mergeCell ref="IOG42:ION42"/>
    <mergeCell ref="IOO42:IOV42"/>
    <mergeCell ref="IOW42:IPD42"/>
    <mergeCell ref="IPE42:IPL42"/>
    <mergeCell ref="ILU42:IMB42"/>
    <mergeCell ref="IMC42:IMJ42"/>
    <mergeCell ref="IMK42:IMR42"/>
    <mergeCell ref="IMS42:IMZ42"/>
    <mergeCell ref="INA42:INH42"/>
    <mergeCell ref="INI42:INP42"/>
    <mergeCell ref="IJY42:IKF42"/>
    <mergeCell ref="IKG42:IKN42"/>
    <mergeCell ref="IKO42:IKV42"/>
    <mergeCell ref="IKW42:ILD42"/>
    <mergeCell ref="ILE42:ILL42"/>
    <mergeCell ref="ILM42:ILT42"/>
    <mergeCell ref="IIC42:IIJ42"/>
    <mergeCell ref="IIK42:IIR42"/>
    <mergeCell ref="IIS42:IIZ42"/>
    <mergeCell ref="IJA42:IJH42"/>
    <mergeCell ref="IJI42:IJP42"/>
    <mergeCell ref="IJQ42:IJX42"/>
    <mergeCell ref="IGG42:IGN42"/>
    <mergeCell ref="IGO42:IGV42"/>
    <mergeCell ref="IGW42:IHD42"/>
    <mergeCell ref="IHE42:IHL42"/>
    <mergeCell ref="IHM42:IHT42"/>
    <mergeCell ref="IHU42:IIB42"/>
    <mergeCell ref="IEK42:IER42"/>
    <mergeCell ref="IES42:IEZ42"/>
    <mergeCell ref="IFA42:IFH42"/>
    <mergeCell ref="IFI42:IFP42"/>
    <mergeCell ref="IFQ42:IFX42"/>
    <mergeCell ref="IFY42:IGF42"/>
    <mergeCell ref="ICO42:ICV42"/>
    <mergeCell ref="ICW42:IDD42"/>
    <mergeCell ref="IDE42:IDL42"/>
    <mergeCell ref="IDM42:IDT42"/>
    <mergeCell ref="IDU42:IEB42"/>
    <mergeCell ref="IEC42:IEJ42"/>
    <mergeCell ref="IAS42:IAZ42"/>
    <mergeCell ref="IBA42:IBH42"/>
    <mergeCell ref="IBI42:IBP42"/>
    <mergeCell ref="IBQ42:IBX42"/>
    <mergeCell ref="IBY42:ICF42"/>
    <mergeCell ref="ICG42:ICN42"/>
    <mergeCell ref="HYW42:HZD42"/>
    <mergeCell ref="HZE42:HZL42"/>
    <mergeCell ref="HZM42:HZT42"/>
    <mergeCell ref="HZU42:IAB42"/>
    <mergeCell ref="IAC42:IAJ42"/>
    <mergeCell ref="IAK42:IAR42"/>
    <mergeCell ref="HXA42:HXH42"/>
    <mergeCell ref="HXI42:HXP42"/>
    <mergeCell ref="HXQ42:HXX42"/>
    <mergeCell ref="HXY42:HYF42"/>
    <mergeCell ref="HYG42:HYN42"/>
    <mergeCell ref="HYO42:HYV42"/>
    <mergeCell ref="HVE42:HVL42"/>
    <mergeCell ref="HVM42:HVT42"/>
    <mergeCell ref="HVU42:HWB42"/>
    <mergeCell ref="HWC42:HWJ42"/>
    <mergeCell ref="HWK42:HWR42"/>
    <mergeCell ref="HWS42:HWZ42"/>
    <mergeCell ref="HTI42:HTP42"/>
    <mergeCell ref="HTQ42:HTX42"/>
    <mergeCell ref="HTY42:HUF42"/>
    <mergeCell ref="HUG42:HUN42"/>
    <mergeCell ref="HUO42:HUV42"/>
    <mergeCell ref="HUW42:HVD42"/>
    <mergeCell ref="HRM42:HRT42"/>
    <mergeCell ref="HRU42:HSB42"/>
    <mergeCell ref="HSC42:HSJ42"/>
    <mergeCell ref="HSK42:HSR42"/>
    <mergeCell ref="HSS42:HSZ42"/>
    <mergeCell ref="HTA42:HTH42"/>
    <mergeCell ref="HPQ42:HPX42"/>
    <mergeCell ref="HPY42:HQF42"/>
    <mergeCell ref="HQG42:HQN42"/>
    <mergeCell ref="HQO42:HQV42"/>
    <mergeCell ref="HQW42:HRD42"/>
    <mergeCell ref="HRE42:HRL42"/>
    <mergeCell ref="HNU42:HOB42"/>
    <mergeCell ref="HOC42:HOJ42"/>
    <mergeCell ref="HOK42:HOR42"/>
    <mergeCell ref="HOS42:HOZ42"/>
    <mergeCell ref="HPA42:HPH42"/>
    <mergeCell ref="HPI42:HPP42"/>
    <mergeCell ref="HLY42:HMF42"/>
    <mergeCell ref="HMG42:HMN42"/>
    <mergeCell ref="HMO42:HMV42"/>
    <mergeCell ref="HMW42:HND42"/>
    <mergeCell ref="HNE42:HNL42"/>
    <mergeCell ref="HNM42:HNT42"/>
    <mergeCell ref="HKC42:HKJ42"/>
    <mergeCell ref="HKK42:HKR42"/>
    <mergeCell ref="HKS42:HKZ42"/>
    <mergeCell ref="HLA42:HLH42"/>
    <mergeCell ref="HLI42:HLP42"/>
    <mergeCell ref="HLQ42:HLX42"/>
    <mergeCell ref="HIG42:HIN42"/>
    <mergeCell ref="HIO42:HIV42"/>
    <mergeCell ref="HIW42:HJD42"/>
    <mergeCell ref="HJE42:HJL42"/>
    <mergeCell ref="HJM42:HJT42"/>
    <mergeCell ref="HJU42:HKB42"/>
    <mergeCell ref="HGK42:HGR42"/>
    <mergeCell ref="HGS42:HGZ42"/>
    <mergeCell ref="HHA42:HHH42"/>
    <mergeCell ref="HHI42:HHP42"/>
    <mergeCell ref="HHQ42:HHX42"/>
    <mergeCell ref="HHY42:HIF42"/>
    <mergeCell ref="HEO42:HEV42"/>
    <mergeCell ref="HEW42:HFD42"/>
    <mergeCell ref="HFE42:HFL42"/>
    <mergeCell ref="HFM42:HFT42"/>
    <mergeCell ref="HFU42:HGB42"/>
    <mergeCell ref="HGC42:HGJ42"/>
    <mergeCell ref="HCS42:HCZ42"/>
    <mergeCell ref="HDA42:HDH42"/>
    <mergeCell ref="HDI42:HDP42"/>
    <mergeCell ref="HDQ42:HDX42"/>
    <mergeCell ref="HDY42:HEF42"/>
    <mergeCell ref="HEG42:HEN42"/>
    <mergeCell ref="HAW42:HBD42"/>
    <mergeCell ref="HBE42:HBL42"/>
    <mergeCell ref="HBM42:HBT42"/>
    <mergeCell ref="HBU42:HCB42"/>
    <mergeCell ref="HCC42:HCJ42"/>
    <mergeCell ref="HCK42:HCR42"/>
    <mergeCell ref="GZA42:GZH42"/>
    <mergeCell ref="GZI42:GZP42"/>
    <mergeCell ref="GZQ42:GZX42"/>
    <mergeCell ref="GZY42:HAF42"/>
    <mergeCell ref="HAG42:HAN42"/>
    <mergeCell ref="HAO42:HAV42"/>
    <mergeCell ref="GXE42:GXL42"/>
    <mergeCell ref="GXM42:GXT42"/>
    <mergeCell ref="GXU42:GYB42"/>
    <mergeCell ref="GYC42:GYJ42"/>
    <mergeCell ref="GYK42:GYR42"/>
    <mergeCell ref="GYS42:GYZ42"/>
    <mergeCell ref="GVI42:GVP42"/>
    <mergeCell ref="GVQ42:GVX42"/>
    <mergeCell ref="GVY42:GWF42"/>
    <mergeCell ref="GWG42:GWN42"/>
    <mergeCell ref="GWO42:GWV42"/>
    <mergeCell ref="GWW42:GXD42"/>
    <mergeCell ref="GTM42:GTT42"/>
    <mergeCell ref="GTU42:GUB42"/>
    <mergeCell ref="GUC42:GUJ42"/>
    <mergeCell ref="GUK42:GUR42"/>
    <mergeCell ref="GUS42:GUZ42"/>
    <mergeCell ref="GVA42:GVH42"/>
    <mergeCell ref="GRQ42:GRX42"/>
    <mergeCell ref="GRY42:GSF42"/>
    <mergeCell ref="GSG42:GSN42"/>
    <mergeCell ref="GSO42:GSV42"/>
    <mergeCell ref="GSW42:GTD42"/>
    <mergeCell ref="GTE42:GTL42"/>
    <mergeCell ref="GPU42:GQB42"/>
    <mergeCell ref="GQC42:GQJ42"/>
    <mergeCell ref="GQK42:GQR42"/>
    <mergeCell ref="GQS42:GQZ42"/>
    <mergeCell ref="GRA42:GRH42"/>
    <mergeCell ref="GRI42:GRP42"/>
    <mergeCell ref="GNY42:GOF42"/>
    <mergeCell ref="GOG42:GON42"/>
    <mergeCell ref="GOO42:GOV42"/>
    <mergeCell ref="GOW42:GPD42"/>
    <mergeCell ref="GPE42:GPL42"/>
    <mergeCell ref="GPM42:GPT42"/>
    <mergeCell ref="GMC42:GMJ42"/>
    <mergeCell ref="GMK42:GMR42"/>
    <mergeCell ref="GMS42:GMZ42"/>
    <mergeCell ref="GNA42:GNH42"/>
    <mergeCell ref="GNI42:GNP42"/>
    <mergeCell ref="GNQ42:GNX42"/>
    <mergeCell ref="GKG42:GKN42"/>
    <mergeCell ref="GKO42:GKV42"/>
    <mergeCell ref="GKW42:GLD42"/>
    <mergeCell ref="GLE42:GLL42"/>
    <mergeCell ref="GLM42:GLT42"/>
    <mergeCell ref="GLU42:GMB42"/>
    <mergeCell ref="GIK42:GIR42"/>
    <mergeCell ref="GIS42:GIZ42"/>
    <mergeCell ref="GJA42:GJH42"/>
    <mergeCell ref="GJI42:GJP42"/>
    <mergeCell ref="GJQ42:GJX42"/>
    <mergeCell ref="GJY42:GKF42"/>
    <mergeCell ref="GGO42:GGV42"/>
    <mergeCell ref="GGW42:GHD42"/>
    <mergeCell ref="GHE42:GHL42"/>
    <mergeCell ref="GHM42:GHT42"/>
    <mergeCell ref="GHU42:GIB42"/>
    <mergeCell ref="GIC42:GIJ42"/>
    <mergeCell ref="GES42:GEZ42"/>
    <mergeCell ref="GFA42:GFH42"/>
    <mergeCell ref="GFI42:GFP42"/>
    <mergeCell ref="GFQ42:GFX42"/>
    <mergeCell ref="GFY42:GGF42"/>
    <mergeCell ref="GGG42:GGN42"/>
    <mergeCell ref="GCW42:GDD42"/>
    <mergeCell ref="GDE42:GDL42"/>
    <mergeCell ref="GDM42:GDT42"/>
    <mergeCell ref="GDU42:GEB42"/>
    <mergeCell ref="GEC42:GEJ42"/>
    <mergeCell ref="GEK42:GER42"/>
    <mergeCell ref="GBA42:GBH42"/>
    <mergeCell ref="GBI42:GBP42"/>
    <mergeCell ref="GBQ42:GBX42"/>
    <mergeCell ref="GBY42:GCF42"/>
    <mergeCell ref="GCG42:GCN42"/>
    <mergeCell ref="GCO42:GCV42"/>
    <mergeCell ref="FZE42:FZL42"/>
    <mergeCell ref="FZM42:FZT42"/>
    <mergeCell ref="FZU42:GAB42"/>
    <mergeCell ref="GAC42:GAJ42"/>
    <mergeCell ref="GAK42:GAR42"/>
    <mergeCell ref="GAS42:GAZ42"/>
    <mergeCell ref="FXI42:FXP42"/>
    <mergeCell ref="FXQ42:FXX42"/>
    <mergeCell ref="FXY42:FYF42"/>
    <mergeCell ref="FYG42:FYN42"/>
    <mergeCell ref="FYO42:FYV42"/>
    <mergeCell ref="FYW42:FZD42"/>
    <mergeCell ref="FVM42:FVT42"/>
    <mergeCell ref="FVU42:FWB42"/>
    <mergeCell ref="FWC42:FWJ42"/>
    <mergeCell ref="FWK42:FWR42"/>
    <mergeCell ref="FWS42:FWZ42"/>
    <mergeCell ref="FXA42:FXH42"/>
    <mergeCell ref="FTQ42:FTX42"/>
    <mergeCell ref="FTY42:FUF42"/>
    <mergeCell ref="FUG42:FUN42"/>
    <mergeCell ref="FUO42:FUV42"/>
    <mergeCell ref="FUW42:FVD42"/>
    <mergeCell ref="FVE42:FVL42"/>
    <mergeCell ref="FRU42:FSB42"/>
    <mergeCell ref="FSC42:FSJ42"/>
    <mergeCell ref="FSK42:FSR42"/>
    <mergeCell ref="FSS42:FSZ42"/>
    <mergeCell ref="FTA42:FTH42"/>
    <mergeCell ref="FTI42:FTP42"/>
    <mergeCell ref="FPY42:FQF42"/>
    <mergeCell ref="FQG42:FQN42"/>
    <mergeCell ref="FQO42:FQV42"/>
    <mergeCell ref="FQW42:FRD42"/>
    <mergeCell ref="FRE42:FRL42"/>
    <mergeCell ref="FRM42:FRT42"/>
    <mergeCell ref="FOC42:FOJ42"/>
    <mergeCell ref="FOK42:FOR42"/>
    <mergeCell ref="FOS42:FOZ42"/>
    <mergeCell ref="FPA42:FPH42"/>
    <mergeCell ref="FPI42:FPP42"/>
    <mergeCell ref="FPQ42:FPX42"/>
    <mergeCell ref="FMG42:FMN42"/>
    <mergeCell ref="FMO42:FMV42"/>
    <mergeCell ref="FMW42:FND42"/>
    <mergeCell ref="FNE42:FNL42"/>
    <mergeCell ref="FNM42:FNT42"/>
    <mergeCell ref="FNU42:FOB42"/>
    <mergeCell ref="FKK42:FKR42"/>
    <mergeCell ref="FKS42:FKZ42"/>
    <mergeCell ref="FLA42:FLH42"/>
    <mergeCell ref="FLI42:FLP42"/>
    <mergeCell ref="FLQ42:FLX42"/>
    <mergeCell ref="FLY42:FMF42"/>
    <mergeCell ref="FIO42:FIV42"/>
    <mergeCell ref="FIW42:FJD42"/>
    <mergeCell ref="FJE42:FJL42"/>
    <mergeCell ref="FJM42:FJT42"/>
    <mergeCell ref="FJU42:FKB42"/>
    <mergeCell ref="FKC42:FKJ42"/>
    <mergeCell ref="FGS42:FGZ42"/>
    <mergeCell ref="FHA42:FHH42"/>
    <mergeCell ref="FHI42:FHP42"/>
    <mergeCell ref="FHQ42:FHX42"/>
    <mergeCell ref="FHY42:FIF42"/>
    <mergeCell ref="FIG42:FIN42"/>
    <mergeCell ref="FEW42:FFD42"/>
    <mergeCell ref="FFE42:FFL42"/>
    <mergeCell ref="FFM42:FFT42"/>
    <mergeCell ref="FFU42:FGB42"/>
    <mergeCell ref="FGC42:FGJ42"/>
    <mergeCell ref="FGK42:FGR42"/>
    <mergeCell ref="FDA42:FDH42"/>
    <mergeCell ref="FDI42:FDP42"/>
    <mergeCell ref="FDQ42:FDX42"/>
    <mergeCell ref="FDY42:FEF42"/>
    <mergeCell ref="FEG42:FEN42"/>
    <mergeCell ref="FEO42:FEV42"/>
    <mergeCell ref="FBE42:FBL42"/>
    <mergeCell ref="FBM42:FBT42"/>
    <mergeCell ref="FBU42:FCB42"/>
    <mergeCell ref="FCC42:FCJ42"/>
    <mergeCell ref="FCK42:FCR42"/>
    <mergeCell ref="FCS42:FCZ42"/>
    <mergeCell ref="EZI42:EZP42"/>
    <mergeCell ref="EZQ42:EZX42"/>
    <mergeCell ref="EZY42:FAF42"/>
    <mergeCell ref="FAG42:FAN42"/>
    <mergeCell ref="FAO42:FAV42"/>
    <mergeCell ref="FAW42:FBD42"/>
    <mergeCell ref="EXM42:EXT42"/>
    <mergeCell ref="EXU42:EYB42"/>
    <mergeCell ref="EYC42:EYJ42"/>
    <mergeCell ref="EYK42:EYR42"/>
    <mergeCell ref="EYS42:EYZ42"/>
    <mergeCell ref="EZA42:EZH42"/>
    <mergeCell ref="EVQ42:EVX42"/>
    <mergeCell ref="EVY42:EWF42"/>
    <mergeCell ref="EWG42:EWN42"/>
    <mergeCell ref="EWO42:EWV42"/>
    <mergeCell ref="EWW42:EXD42"/>
    <mergeCell ref="EXE42:EXL42"/>
    <mergeCell ref="ETU42:EUB42"/>
    <mergeCell ref="EUC42:EUJ42"/>
    <mergeCell ref="EUK42:EUR42"/>
    <mergeCell ref="EUS42:EUZ42"/>
    <mergeCell ref="EVA42:EVH42"/>
    <mergeCell ref="EVI42:EVP42"/>
    <mergeCell ref="ERY42:ESF42"/>
    <mergeCell ref="ESG42:ESN42"/>
    <mergeCell ref="ESO42:ESV42"/>
    <mergeCell ref="ESW42:ETD42"/>
    <mergeCell ref="ETE42:ETL42"/>
    <mergeCell ref="ETM42:ETT42"/>
    <mergeCell ref="EQC42:EQJ42"/>
    <mergeCell ref="EQK42:EQR42"/>
    <mergeCell ref="EQS42:EQZ42"/>
    <mergeCell ref="ERA42:ERH42"/>
    <mergeCell ref="ERI42:ERP42"/>
    <mergeCell ref="ERQ42:ERX42"/>
    <mergeCell ref="EOG42:EON42"/>
    <mergeCell ref="EOO42:EOV42"/>
    <mergeCell ref="EOW42:EPD42"/>
    <mergeCell ref="EPE42:EPL42"/>
    <mergeCell ref="EPM42:EPT42"/>
    <mergeCell ref="EPU42:EQB42"/>
    <mergeCell ref="EMK42:EMR42"/>
    <mergeCell ref="EMS42:EMZ42"/>
    <mergeCell ref="ENA42:ENH42"/>
    <mergeCell ref="ENI42:ENP42"/>
    <mergeCell ref="ENQ42:ENX42"/>
    <mergeCell ref="ENY42:EOF42"/>
    <mergeCell ref="EKO42:EKV42"/>
    <mergeCell ref="EKW42:ELD42"/>
    <mergeCell ref="ELE42:ELL42"/>
    <mergeCell ref="ELM42:ELT42"/>
    <mergeCell ref="ELU42:EMB42"/>
    <mergeCell ref="EMC42:EMJ42"/>
    <mergeCell ref="EIS42:EIZ42"/>
    <mergeCell ref="EJA42:EJH42"/>
    <mergeCell ref="EJI42:EJP42"/>
    <mergeCell ref="EJQ42:EJX42"/>
    <mergeCell ref="EJY42:EKF42"/>
    <mergeCell ref="EKG42:EKN42"/>
    <mergeCell ref="EGW42:EHD42"/>
    <mergeCell ref="EHE42:EHL42"/>
    <mergeCell ref="EHM42:EHT42"/>
    <mergeCell ref="EHU42:EIB42"/>
    <mergeCell ref="EIC42:EIJ42"/>
    <mergeCell ref="EIK42:EIR42"/>
    <mergeCell ref="EFA42:EFH42"/>
    <mergeCell ref="EFI42:EFP42"/>
    <mergeCell ref="EFQ42:EFX42"/>
    <mergeCell ref="EFY42:EGF42"/>
    <mergeCell ref="EGG42:EGN42"/>
    <mergeCell ref="EGO42:EGV42"/>
    <mergeCell ref="EDE42:EDL42"/>
    <mergeCell ref="EDM42:EDT42"/>
    <mergeCell ref="EDU42:EEB42"/>
    <mergeCell ref="EEC42:EEJ42"/>
    <mergeCell ref="EEK42:EER42"/>
    <mergeCell ref="EES42:EEZ42"/>
    <mergeCell ref="EBI42:EBP42"/>
    <mergeCell ref="EBQ42:EBX42"/>
    <mergeCell ref="EBY42:ECF42"/>
    <mergeCell ref="ECG42:ECN42"/>
    <mergeCell ref="ECO42:ECV42"/>
    <mergeCell ref="ECW42:EDD42"/>
    <mergeCell ref="DZM42:DZT42"/>
    <mergeCell ref="DZU42:EAB42"/>
    <mergeCell ref="EAC42:EAJ42"/>
    <mergeCell ref="EAK42:EAR42"/>
    <mergeCell ref="EAS42:EAZ42"/>
    <mergeCell ref="EBA42:EBH42"/>
    <mergeCell ref="DXQ42:DXX42"/>
    <mergeCell ref="DXY42:DYF42"/>
    <mergeCell ref="DYG42:DYN42"/>
    <mergeCell ref="DYO42:DYV42"/>
    <mergeCell ref="DYW42:DZD42"/>
    <mergeCell ref="DZE42:DZL42"/>
    <mergeCell ref="DVU42:DWB42"/>
    <mergeCell ref="DWC42:DWJ42"/>
    <mergeCell ref="DWK42:DWR42"/>
    <mergeCell ref="DWS42:DWZ42"/>
    <mergeCell ref="DXA42:DXH42"/>
    <mergeCell ref="DXI42:DXP42"/>
    <mergeCell ref="DTY42:DUF42"/>
    <mergeCell ref="DUG42:DUN42"/>
    <mergeCell ref="DUO42:DUV42"/>
    <mergeCell ref="DUW42:DVD42"/>
    <mergeCell ref="DVE42:DVL42"/>
    <mergeCell ref="DVM42:DVT42"/>
    <mergeCell ref="DSC42:DSJ42"/>
    <mergeCell ref="DSK42:DSR42"/>
    <mergeCell ref="DSS42:DSZ42"/>
    <mergeCell ref="DTA42:DTH42"/>
    <mergeCell ref="DTI42:DTP42"/>
    <mergeCell ref="DTQ42:DTX42"/>
    <mergeCell ref="DQG42:DQN42"/>
    <mergeCell ref="DQO42:DQV42"/>
    <mergeCell ref="DQW42:DRD42"/>
    <mergeCell ref="DRE42:DRL42"/>
    <mergeCell ref="DRM42:DRT42"/>
    <mergeCell ref="DRU42:DSB42"/>
    <mergeCell ref="DOK42:DOR42"/>
    <mergeCell ref="DOS42:DOZ42"/>
    <mergeCell ref="DPA42:DPH42"/>
    <mergeCell ref="DPI42:DPP42"/>
    <mergeCell ref="DPQ42:DPX42"/>
    <mergeCell ref="DPY42:DQF42"/>
    <mergeCell ref="DMO42:DMV42"/>
    <mergeCell ref="DMW42:DND42"/>
    <mergeCell ref="DNE42:DNL42"/>
    <mergeCell ref="DNM42:DNT42"/>
    <mergeCell ref="DNU42:DOB42"/>
    <mergeCell ref="DOC42:DOJ42"/>
    <mergeCell ref="DKS42:DKZ42"/>
    <mergeCell ref="DLA42:DLH42"/>
    <mergeCell ref="DLI42:DLP42"/>
    <mergeCell ref="DLQ42:DLX42"/>
    <mergeCell ref="DLY42:DMF42"/>
    <mergeCell ref="DMG42:DMN42"/>
    <mergeCell ref="DIW42:DJD42"/>
    <mergeCell ref="DJE42:DJL42"/>
    <mergeCell ref="DJM42:DJT42"/>
    <mergeCell ref="DJU42:DKB42"/>
    <mergeCell ref="DKC42:DKJ42"/>
    <mergeCell ref="DKK42:DKR42"/>
    <mergeCell ref="DHA42:DHH42"/>
    <mergeCell ref="DHI42:DHP42"/>
    <mergeCell ref="DHQ42:DHX42"/>
    <mergeCell ref="DHY42:DIF42"/>
    <mergeCell ref="DIG42:DIN42"/>
    <mergeCell ref="DIO42:DIV42"/>
    <mergeCell ref="DFE42:DFL42"/>
    <mergeCell ref="DFM42:DFT42"/>
    <mergeCell ref="DFU42:DGB42"/>
    <mergeCell ref="DGC42:DGJ42"/>
    <mergeCell ref="DGK42:DGR42"/>
    <mergeCell ref="DGS42:DGZ42"/>
    <mergeCell ref="DDI42:DDP42"/>
    <mergeCell ref="DDQ42:DDX42"/>
    <mergeCell ref="DDY42:DEF42"/>
    <mergeCell ref="DEG42:DEN42"/>
    <mergeCell ref="DEO42:DEV42"/>
    <mergeCell ref="DEW42:DFD42"/>
    <mergeCell ref="DBM42:DBT42"/>
    <mergeCell ref="DBU42:DCB42"/>
    <mergeCell ref="DCC42:DCJ42"/>
    <mergeCell ref="DCK42:DCR42"/>
    <mergeCell ref="DCS42:DCZ42"/>
    <mergeCell ref="DDA42:DDH42"/>
    <mergeCell ref="CZQ42:CZX42"/>
    <mergeCell ref="CZY42:DAF42"/>
    <mergeCell ref="DAG42:DAN42"/>
    <mergeCell ref="DAO42:DAV42"/>
    <mergeCell ref="DAW42:DBD42"/>
    <mergeCell ref="DBE42:DBL42"/>
    <mergeCell ref="CXU42:CYB42"/>
    <mergeCell ref="CYC42:CYJ42"/>
    <mergeCell ref="CYK42:CYR42"/>
    <mergeCell ref="CYS42:CYZ42"/>
    <mergeCell ref="CZA42:CZH42"/>
    <mergeCell ref="CZI42:CZP42"/>
    <mergeCell ref="CVY42:CWF42"/>
    <mergeCell ref="CWG42:CWN42"/>
    <mergeCell ref="CWO42:CWV42"/>
    <mergeCell ref="CWW42:CXD42"/>
    <mergeCell ref="CXE42:CXL42"/>
    <mergeCell ref="CXM42:CXT42"/>
    <mergeCell ref="CUC42:CUJ42"/>
    <mergeCell ref="CUK42:CUR42"/>
    <mergeCell ref="CUS42:CUZ42"/>
    <mergeCell ref="CVA42:CVH42"/>
    <mergeCell ref="CVI42:CVP42"/>
    <mergeCell ref="CVQ42:CVX42"/>
    <mergeCell ref="CSG42:CSN42"/>
    <mergeCell ref="CSO42:CSV42"/>
    <mergeCell ref="CSW42:CTD42"/>
    <mergeCell ref="CTE42:CTL42"/>
    <mergeCell ref="CTM42:CTT42"/>
    <mergeCell ref="CTU42:CUB42"/>
    <mergeCell ref="CQK42:CQR42"/>
    <mergeCell ref="CQS42:CQZ42"/>
    <mergeCell ref="CRA42:CRH42"/>
    <mergeCell ref="CRI42:CRP42"/>
    <mergeCell ref="CRQ42:CRX42"/>
    <mergeCell ref="CRY42:CSF42"/>
    <mergeCell ref="COO42:COV42"/>
    <mergeCell ref="COW42:CPD42"/>
    <mergeCell ref="CPE42:CPL42"/>
    <mergeCell ref="CPM42:CPT42"/>
    <mergeCell ref="CPU42:CQB42"/>
    <mergeCell ref="CQC42:CQJ42"/>
    <mergeCell ref="CMS42:CMZ42"/>
    <mergeCell ref="CNA42:CNH42"/>
    <mergeCell ref="CNI42:CNP42"/>
    <mergeCell ref="CNQ42:CNX42"/>
    <mergeCell ref="CNY42:COF42"/>
    <mergeCell ref="COG42:CON42"/>
    <mergeCell ref="CKW42:CLD42"/>
    <mergeCell ref="CLE42:CLL42"/>
    <mergeCell ref="CLM42:CLT42"/>
    <mergeCell ref="CLU42:CMB42"/>
    <mergeCell ref="CMC42:CMJ42"/>
    <mergeCell ref="CMK42:CMR42"/>
    <mergeCell ref="CJA42:CJH42"/>
    <mergeCell ref="CJI42:CJP42"/>
    <mergeCell ref="CJQ42:CJX42"/>
    <mergeCell ref="CJY42:CKF42"/>
    <mergeCell ref="CKG42:CKN42"/>
    <mergeCell ref="CKO42:CKV42"/>
    <mergeCell ref="CHE42:CHL42"/>
    <mergeCell ref="CHM42:CHT42"/>
    <mergeCell ref="CHU42:CIB42"/>
    <mergeCell ref="CIC42:CIJ42"/>
    <mergeCell ref="CIK42:CIR42"/>
    <mergeCell ref="CIS42:CIZ42"/>
    <mergeCell ref="CFI42:CFP42"/>
    <mergeCell ref="CFQ42:CFX42"/>
    <mergeCell ref="CFY42:CGF42"/>
    <mergeCell ref="CGG42:CGN42"/>
    <mergeCell ref="CGO42:CGV42"/>
    <mergeCell ref="CGW42:CHD42"/>
    <mergeCell ref="CDM42:CDT42"/>
    <mergeCell ref="CDU42:CEB42"/>
    <mergeCell ref="CEC42:CEJ42"/>
    <mergeCell ref="CEK42:CER42"/>
    <mergeCell ref="CES42:CEZ42"/>
    <mergeCell ref="CFA42:CFH42"/>
    <mergeCell ref="CBQ42:CBX42"/>
    <mergeCell ref="CBY42:CCF42"/>
    <mergeCell ref="CCG42:CCN42"/>
    <mergeCell ref="CCO42:CCV42"/>
    <mergeCell ref="CCW42:CDD42"/>
    <mergeCell ref="CDE42:CDL42"/>
    <mergeCell ref="BZU42:CAB42"/>
    <mergeCell ref="CAC42:CAJ42"/>
    <mergeCell ref="CAK42:CAR42"/>
    <mergeCell ref="CAS42:CAZ42"/>
    <mergeCell ref="CBA42:CBH42"/>
    <mergeCell ref="CBI42:CBP42"/>
    <mergeCell ref="BXY42:BYF42"/>
    <mergeCell ref="BYG42:BYN42"/>
    <mergeCell ref="BYO42:BYV42"/>
    <mergeCell ref="BYW42:BZD42"/>
    <mergeCell ref="BZE42:BZL42"/>
    <mergeCell ref="BZM42:BZT42"/>
    <mergeCell ref="BWC42:BWJ42"/>
    <mergeCell ref="BWK42:BWR42"/>
    <mergeCell ref="BWS42:BWZ42"/>
    <mergeCell ref="BXA42:BXH42"/>
    <mergeCell ref="BXI42:BXP42"/>
    <mergeCell ref="BXQ42:BXX42"/>
    <mergeCell ref="BUG42:BUN42"/>
    <mergeCell ref="BUO42:BUV42"/>
    <mergeCell ref="BUW42:BVD42"/>
    <mergeCell ref="BVE42:BVL42"/>
    <mergeCell ref="BVM42:BVT42"/>
    <mergeCell ref="BVU42:BWB42"/>
    <mergeCell ref="BSK42:BSR42"/>
    <mergeCell ref="BSS42:BSZ42"/>
    <mergeCell ref="BTA42:BTH42"/>
    <mergeCell ref="BTI42:BTP42"/>
    <mergeCell ref="BTQ42:BTX42"/>
    <mergeCell ref="BTY42:BUF42"/>
    <mergeCell ref="BQO42:BQV42"/>
    <mergeCell ref="BQW42:BRD42"/>
    <mergeCell ref="BRE42:BRL42"/>
    <mergeCell ref="BRM42:BRT42"/>
    <mergeCell ref="BRU42:BSB42"/>
    <mergeCell ref="BSC42:BSJ42"/>
    <mergeCell ref="BOS42:BOZ42"/>
    <mergeCell ref="BPA42:BPH42"/>
    <mergeCell ref="BPI42:BPP42"/>
    <mergeCell ref="BPQ42:BPX42"/>
    <mergeCell ref="BPY42:BQF42"/>
    <mergeCell ref="BQG42:BQN42"/>
    <mergeCell ref="BMW42:BND42"/>
    <mergeCell ref="BNE42:BNL42"/>
    <mergeCell ref="BNM42:BNT42"/>
    <mergeCell ref="BNU42:BOB42"/>
    <mergeCell ref="BOC42:BOJ42"/>
    <mergeCell ref="BOK42:BOR42"/>
    <mergeCell ref="BLA42:BLH42"/>
    <mergeCell ref="BLI42:BLP42"/>
    <mergeCell ref="BLQ42:BLX42"/>
    <mergeCell ref="BLY42:BMF42"/>
    <mergeCell ref="BMG42:BMN42"/>
    <mergeCell ref="BMO42:BMV42"/>
    <mergeCell ref="BJE42:BJL42"/>
    <mergeCell ref="BJM42:BJT42"/>
    <mergeCell ref="BJU42:BKB42"/>
    <mergeCell ref="BKC42:BKJ42"/>
    <mergeCell ref="BKK42:BKR42"/>
    <mergeCell ref="BKS42:BKZ42"/>
    <mergeCell ref="BHI42:BHP42"/>
    <mergeCell ref="BHQ42:BHX42"/>
    <mergeCell ref="BHY42:BIF42"/>
    <mergeCell ref="BIG42:BIN42"/>
    <mergeCell ref="BIO42:BIV42"/>
    <mergeCell ref="BIW42:BJD42"/>
    <mergeCell ref="BFM42:BFT42"/>
    <mergeCell ref="BFU42:BGB42"/>
    <mergeCell ref="BGC42:BGJ42"/>
    <mergeCell ref="BGK42:BGR42"/>
    <mergeCell ref="BGS42:BGZ42"/>
    <mergeCell ref="BHA42:BHH42"/>
    <mergeCell ref="BDQ42:BDX42"/>
    <mergeCell ref="BDY42:BEF42"/>
    <mergeCell ref="BEG42:BEN42"/>
    <mergeCell ref="BEO42:BEV42"/>
    <mergeCell ref="BEW42:BFD42"/>
    <mergeCell ref="BFE42:BFL42"/>
    <mergeCell ref="BBU42:BCB42"/>
    <mergeCell ref="BCC42:BCJ42"/>
    <mergeCell ref="BCK42:BCR42"/>
    <mergeCell ref="BCS42:BCZ42"/>
    <mergeCell ref="BDA42:BDH42"/>
    <mergeCell ref="BDI42:BDP42"/>
    <mergeCell ref="AZY42:BAF42"/>
    <mergeCell ref="BAG42:BAN42"/>
    <mergeCell ref="BAO42:BAV42"/>
    <mergeCell ref="BAW42:BBD42"/>
    <mergeCell ref="BBE42:BBL42"/>
    <mergeCell ref="BBM42:BBT42"/>
    <mergeCell ref="AYC42:AYJ42"/>
    <mergeCell ref="AYK42:AYR42"/>
    <mergeCell ref="AYS42:AYZ42"/>
    <mergeCell ref="AZA42:AZH42"/>
    <mergeCell ref="AZI42:AZP42"/>
    <mergeCell ref="AZQ42:AZX42"/>
    <mergeCell ref="AWG42:AWN42"/>
    <mergeCell ref="AWO42:AWV42"/>
    <mergeCell ref="AWW42:AXD42"/>
    <mergeCell ref="AXE42:AXL42"/>
    <mergeCell ref="AXM42:AXT42"/>
    <mergeCell ref="AXU42:AYB42"/>
    <mergeCell ref="AUK42:AUR42"/>
    <mergeCell ref="AUS42:AUZ42"/>
    <mergeCell ref="AVA42:AVH42"/>
    <mergeCell ref="AVI42:AVP42"/>
    <mergeCell ref="AVQ42:AVX42"/>
    <mergeCell ref="AVY42:AWF42"/>
    <mergeCell ref="ASO42:ASV42"/>
    <mergeCell ref="ASW42:ATD42"/>
    <mergeCell ref="ATE42:ATL42"/>
    <mergeCell ref="ATM42:ATT42"/>
    <mergeCell ref="ATU42:AUB42"/>
    <mergeCell ref="AUC42:AUJ42"/>
    <mergeCell ref="AQS42:AQZ42"/>
    <mergeCell ref="ARA42:ARH42"/>
    <mergeCell ref="ARI42:ARP42"/>
    <mergeCell ref="ARQ42:ARX42"/>
    <mergeCell ref="ARY42:ASF42"/>
    <mergeCell ref="ASG42:ASN42"/>
    <mergeCell ref="AOW42:APD42"/>
    <mergeCell ref="APE42:APL42"/>
    <mergeCell ref="APM42:APT42"/>
    <mergeCell ref="APU42:AQB42"/>
    <mergeCell ref="AQC42:AQJ42"/>
    <mergeCell ref="AQK42:AQR42"/>
    <mergeCell ref="ANA42:ANH42"/>
    <mergeCell ref="ANI42:ANP42"/>
    <mergeCell ref="ANQ42:ANX42"/>
    <mergeCell ref="ANY42:AOF42"/>
    <mergeCell ref="AOG42:AON42"/>
    <mergeCell ref="AOO42:AOV42"/>
    <mergeCell ref="ALE42:ALL42"/>
    <mergeCell ref="ALM42:ALT42"/>
    <mergeCell ref="ALU42:AMB42"/>
    <mergeCell ref="AMC42:AMJ42"/>
    <mergeCell ref="AMK42:AMR42"/>
    <mergeCell ref="AMS42:AMZ42"/>
    <mergeCell ref="AJI42:AJP42"/>
    <mergeCell ref="AJQ42:AJX42"/>
    <mergeCell ref="AJY42:AKF42"/>
    <mergeCell ref="AKG42:AKN42"/>
    <mergeCell ref="AKO42:AKV42"/>
    <mergeCell ref="AKW42:ALD42"/>
    <mergeCell ref="AHM42:AHT42"/>
    <mergeCell ref="AHU42:AIB42"/>
    <mergeCell ref="AIC42:AIJ42"/>
    <mergeCell ref="AIK42:AIR42"/>
    <mergeCell ref="AIS42:AIZ42"/>
    <mergeCell ref="AJA42:AJH42"/>
    <mergeCell ref="AFQ42:AFX42"/>
    <mergeCell ref="AFY42:AGF42"/>
    <mergeCell ref="AGG42:AGN42"/>
    <mergeCell ref="AGO42:AGV42"/>
    <mergeCell ref="AGW42:AHD42"/>
    <mergeCell ref="AHE42:AHL42"/>
    <mergeCell ref="ADU42:AEB42"/>
    <mergeCell ref="AEC42:AEJ42"/>
    <mergeCell ref="AEK42:AER42"/>
    <mergeCell ref="AES42:AEZ42"/>
    <mergeCell ref="AFA42:AFH42"/>
    <mergeCell ref="AFI42:AFP42"/>
    <mergeCell ref="ABY42:ACF42"/>
    <mergeCell ref="ACG42:ACN42"/>
    <mergeCell ref="ACO42:ACV42"/>
    <mergeCell ref="ACW42:ADD42"/>
    <mergeCell ref="ADE42:ADL42"/>
    <mergeCell ref="ADM42:ADT42"/>
    <mergeCell ref="AAK42:AAR42"/>
    <mergeCell ref="AAS42:AAZ42"/>
    <mergeCell ref="ABA42:ABH42"/>
    <mergeCell ref="ABI42:ABP42"/>
    <mergeCell ref="ABQ42:ABX42"/>
    <mergeCell ref="YG42:YN42"/>
    <mergeCell ref="YO42:YV42"/>
    <mergeCell ref="YW42:ZD42"/>
    <mergeCell ref="ZE42:ZL42"/>
    <mergeCell ref="ZM42:ZT42"/>
    <mergeCell ref="ZU42:AAB42"/>
    <mergeCell ref="WK42:WR42"/>
    <mergeCell ref="WS42:WZ42"/>
    <mergeCell ref="XA42:XH42"/>
    <mergeCell ref="XI42:XP42"/>
    <mergeCell ref="XQ42:XX42"/>
    <mergeCell ref="XY42:YF42"/>
    <mergeCell ref="VE42:VL42"/>
    <mergeCell ref="VM42:VT42"/>
    <mergeCell ref="VU42:WB42"/>
    <mergeCell ref="WC42:WJ42"/>
    <mergeCell ref="SS42:SZ42"/>
    <mergeCell ref="TA42:TH42"/>
    <mergeCell ref="TI42:TP42"/>
    <mergeCell ref="TQ42:TX42"/>
    <mergeCell ref="TY42:UF42"/>
    <mergeCell ref="UG42:UN42"/>
    <mergeCell ref="QW42:RD42"/>
    <mergeCell ref="RE42:RL42"/>
    <mergeCell ref="RM42:RT42"/>
    <mergeCell ref="RU42:SB42"/>
    <mergeCell ref="SC42:SJ42"/>
    <mergeCell ref="SK42:SR42"/>
    <mergeCell ref="AAC42:AAJ42"/>
    <mergeCell ref="PY42:QF42"/>
    <mergeCell ref="QG42:QN42"/>
    <mergeCell ref="QO42:QV42"/>
    <mergeCell ref="NE42:NL42"/>
    <mergeCell ref="NM42:NT42"/>
    <mergeCell ref="NU42:OB42"/>
    <mergeCell ref="OC42:OJ42"/>
    <mergeCell ref="OK42:OR42"/>
    <mergeCell ref="OS42:OZ42"/>
    <mergeCell ref="LI42:LP42"/>
    <mergeCell ref="LQ42:LX42"/>
    <mergeCell ref="LY42:MF42"/>
    <mergeCell ref="MG42:MN42"/>
    <mergeCell ref="MO42:MV42"/>
    <mergeCell ref="MW42:ND42"/>
    <mergeCell ref="UO42:UV42"/>
    <mergeCell ref="UW42:VD42"/>
    <mergeCell ref="KS42:KZ42"/>
    <mergeCell ref="LA42:LH42"/>
    <mergeCell ref="HQ42:HX42"/>
    <mergeCell ref="HY42:IF42"/>
    <mergeCell ref="IG42:IN42"/>
    <mergeCell ref="IO42:IV42"/>
    <mergeCell ref="IW42:JD42"/>
    <mergeCell ref="JE42:JL42"/>
    <mergeCell ref="FU42:GB42"/>
    <mergeCell ref="GC42:GJ42"/>
    <mergeCell ref="GK42:GR42"/>
    <mergeCell ref="GS42:GZ42"/>
    <mergeCell ref="HA42:HH42"/>
    <mergeCell ref="HI42:HP42"/>
    <mergeCell ref="PA42:PH42"/>
    <mergeCell ref="PI42:PP42"/>
    <mergeCell ref="PQ42:PX42"/>
    <mergeCell ref="FM42:FT42"/>
    <mergeCell ref="CC42:CJ42"/>
    <mergeCell ref="CK42:CR42"/>
    <mergeCell ref="CS42:CZ42"/>
    <mergeCell ref="DA42:DH42"/>
    <mergeCell ref="DI42:DP42"/>
    <mergeCell ref="DQ42:DX42"/>
    <mergeCell ref="AG42:AN42"/>
    <mergeCell ref="AO42:AV42"/>
    <mergeCell ref="AW42:BD42"/>
    <mergeCell ref="BE42:BL42"/>
    <mergeCell ref="BM42:BT42"/>
    <mergeCell ref="BU42:CB42"/>
    <mergeCell ref="JM42:JT42"/>
    <mergeCell ref="JU42:KB42"/>
    <mergeCell ref="KC42:KJ42"/>
    <mergeCell ref="KK42:KR42"/>
    <mergeCell ref="H35:H36"/>
    <mergeCell ref="H38:H39"/>
    <mergeCell ref="A42:H42"/>
    <mergeCell ref="I42:P42"/>
    <mergeCell ref="Q42:X42"/>
    <mergeCell ref="Y42:AF42"/>
    <mergeCell ref="C3:F3"/>
    <mergeCell ref="C6:C7"/>
    <mergeCell ref="D6:D7"/>
    <mergeCell ref="E6:E7"/>
    <mergeCell ref="F6:F7"/>
    <mergeCell ref="H27:H29"/>
    <mergeCell ref="DY42:EF42"/>
    <mergeCell ref="EG42:EN42"/>
    <mergeCell ref="EO42:EV42"/>
    <mergeCell ref="EW42:FD42"/>
    <mergeCell ref="FE42:FL42"/>
  </mergeCells>
  <printOptions verticalCentered="1"/>
  <pageMargins left="0.59055118110236227" right="0.39370078740157483" top="0.51181102362204722" bottom="0.51181102362204722" header="0.51181102362204722" footer="0.51181102362204722"/>
  <pageSetup paperSize="9" scale="54" orientation="landscape" r:id="rId1"/>
  <headerFooter alignWithMargins="0"/>
  <rowBreaks count="2" manualBreakCount="2">
    <brk id="50" max="8" man="1"/>
    <brk id="5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DE489-5F64-47A0-9BEF-2DEC73791FF0}">
  <dimension ref="A1:XEP58"/>
  <sheetViews>
    <sheetView view="pageBreakPreview" zoomScale="77" zoomScaleNormal="77" zoomScaleSheetLayoutView="77" workbookViewId="0">
      <pane xSplit="3" ySplit="7" topLeftCell="D8" activePane="bottomRight" state="frozen"/>
      <selection activeCell="H13" sqref="H13"/>
      <selection pane="topRight" activeCell="H13" sqref="H13"/>
      <selection pane="bottomLeft" activeCell="H13" sqref="H13"/>
      <selection pane="bottomRight" activeCell="H13" sqref="H13"/>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42578125" bestFit="1" customWidth="1"/>
  </cols>
  <sheetData>
    <row r="1" spans="1:10" ht="18.75">
      <c r="A1" s="5" t="s">
        <v>64</v>
      </c>
      <c r="H1" s="10"/>
    </row>
    <row r="2" spans="1:10" ht="18.75" thickBot="1">
      <c r="A2" s="36" t="s">
        <v>104</v>
      </c>
      <c r="H2" s="10"/>
    </row>
    <row r="3" spans="1:10" ht="46.5" customHeight="1" thickBot="1">
      <c r="A3" s="44"/>
      <c r="B3" s="138"/>
      <c r="C3" s="154" t="s">
        <v>108</v>
      </c>
      <c r="D3" s="155"/>
      <c r="E3" s="155"/>
      <c r="F3" s="156"/>
      <c r="G3" s="64"/>
      <c r="H3" s="10"/>
    </row>
    <row r="4" spans="1:10" ht="127.5" customHeight="1" thickBot="1">
      <c r="A4" s="46"/>
      <c r="B4" s="13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110" t="s">
        <v>22</v>
      </c>
      <c r="B6" s="6"/>
      <c r="C6" s="157" t="s">
        <v>21</v>
      </c>
      <c r="D6" s="159" t="s">
        <v>72</v>
      </c>
      <c r="E6" s="159" t="s">
        <v>47</v>
      </c>
      <c r="F6" s="161" t="s">
        <v>2</v>
      </c>
      <c r="G6" s="58"/>
      <c r="H6" s="23" t="s">
        <v>42</v>
      </c>
    </row>
    <row r="7" spans="1:10" s="4" customFormat="1" ht="42" customHeight="1" thickBot="1">
      <c r="A7" s="25"/>
      <c r="B7" s="8"/>
      <c r="C7" s="158"/>
      <c r="D7" s="160"/>
      <c r="E7" s="160"/>
      <c r="F7" s="162"/>
      <c r="G7" s="58"/>
      <c r="H7" s="102" t="s">
        <v>109</v>
      </c>
    </row>
    <row r="8" spans="1:10" s="4" customFormat="1">
      <c r="A8" s="111" t="s">
        <v>28</v>
      </c>
      <c r="B8" s="2" t="s">
        <v>3</v>
      </c>
      <c r="C8" s="65">
        <v>28701.273482980647</v>
      </c>
      <c r="D8" s="72">
        <f t="shared" ref="D8:D20" si="0">C8*0.1105</f>
        <v>3171.4907198693613</v>
      </c>
      <c r="E8" s="66">
        <f t="shared" ref="E8:E20" si="1">C8*20%</f>
        <v>5740.2546965961301</v>
      </c>
      <c r="F8" s="67">
        <f>C8+D8+E8</f>
        <v>37613.018899446135</v>
      </c>
      <c r="G8" s="59"/>
      <c r="H8" s="71"/>
      <c r="J8" s="37"/>
    </row>
    <row r="9" spans="1:10" s="4" customFormat="1">
      <c r="A9" s="112"/>
      <c r="B9" s="2" t="s">
        <v>5</v>
      </c>
      <c r="C9" s="40">
        <v>29497.643534368639</v>
      </c>
      <c r="D9" s="68">
        <f t="shared" si="0"/>
        <v>3259.4896105477346</v>
      </c>
      <c r="E9" s="48">
        <f t="shared" si="1"/>
        <v>5899.528706873728</v>
      </c>
      <c r="F9" s="60">
        <f t="shared" ref="F9:F20" si="2">C9+D9+E9</f>
        <v>38656.661851790101</v>
      </c>
      <c r="G9" s="59"/>
      <c r="H9" s="71"/>
      <c r="J9" s="37"/>
    </row>
    <row r="10" spans="1:10" s="4" customFormat="1">
      <c r="A10" s="112"/>
      <c r="B10" s="2" t="s">
        <v>6</v>
      </c>
      <c r="C10" s="40">
        <v>29905.718574506016</v>
      </c>
      <c r="D10" s="68">
        <f t="shared" si="0"/>
        <v>3304.5819024829148</v>
      </c>
      <c r="E10" s="48">
        <f t="shared" si="1"/>
        <v>5981.1437149012036</v>
      </c>
      <c r="F10" s="60">
        <f>C10+D10+E10</f>
        <v>39191.444191890136</v>
      </c>
      <c r="G10" s="59"/>
      <c r="H10" s="71"/>
      <c r="J10" s="37"/>
    </row>
    <row r="11" spans="1:10" s="4" customFormat="1" ht="12.75" customHeight="1">
      <c r="A11" s="113"/>
      <c r="B11" s="2" t="s">
        <v>7</v>
      </c>
      <c r="C11" s="40">
        <v>30740.124930625672</v>
      </c>
      <c r="D11" s="68">
        <f t="shared" si="0"/>
        <v>3396.7838048341368</v>
      </c>
      <c r="E11" s="48">
        <f t="shared" si="1"/>
        <v>6148.024986125135</v>
      </c>
      <c r="F11" s="60">
        <f t="shared" si="2"/>
        <v>40284.933721584945</v>
      </c>
      <c r="G11" s="59"/>
      <c r="H11" s="80"/>
      <c r="J11" s="37"/>
    </row>
    <row r="12" spans="1:10" s="4" customFormat="1" ht="12.75" customHeight="1">
      <c r="A12" s="114"/>
      <c r="B12" s="2" t="s">
        <v>8</v>
      </c>
      <c r="C12" s="40">
        <v>31597.292904078484</v>
      </c>
      <c r="D12" s="68">
        <f t="shared" si="0"/>
        <v>3491.5008659006726</v>
      </c>
      <c r="E12" s="48">
        <f t="shared" si="1"/>
        <v>6319.4585808156971</v>
      </c>
      <c r="F12" s="60">
        <f t="shared" si="2"/>
        <v>41408.252350794857</v>
      </c>
      <c r="G12" s="59"/>
      <c r="H12" s="20" t="s">
        <v>76</v>
      </c>
      <c r="J12" s="37"/>
    </row>
    <row r="13" spans="1:10" s="4" customFormat="1" ht="12.75" customHeight="1">
      <c r="A13" s="114"/>
      <c r="B13" s="2" t="s">
        <v>9</v>
      </c>
      <c r="C13" s="40">
        <v>32481.268840844506</v>
      </c>
      <c r="D13" s="68">
        <f t="shared" si="0"/>
        <v>3589.1802069133182</v>
      </c>
      <c r="E13" s="48">
        <f t="shared" si="1"/>
        <v>6496.2537681689018</v>
      </c>
      <c r="F13" s="60">
        <f t="shared" si="2"/>
        <v>42566.702815926721</v>
      </c>
      <c r="G13" s="59"/>
      <c r="H13" s="80"/>
      <c r="J13" s="37"/>
    </row>
    <row r="14" spans="1:10" s="4" customFormat="1" ht="12.75" customHeight="1">
      <c r="A14" s="114"/>
      <c r="B14" s="2" t="s">
        <v>10</v>
      </c>
      <c r="C14" s="40">
        <v>33393.794291087484</v>
      </c>
      <c r="D14" s="68">
        <f t="shared" si="0"/>
        <v>3690.0142691651672</v>
      </c>
      <c r="E14" s="48">
        <f t="shared" si="1"/>
        <v>6678.7588582174976</v>
      </c>
      <c r="F14" s="60">
        <f t="shared" si="2"/>
        <v>43762.567418470149</v>
      </c>
      <c r="G14" s="59"/>
      <c r="H14" s="80"/>
      <c r="J14" s="37"/>
    </row>
    <row r="15" spans="1:10" s="4" customFormat="1" ht="12.75" customHeight="1">
      <c r="A15" s="114"/>
      <c r="B15" s="2" t="s">
        <v>16</v>
      </c>
      <c r="C15" s="40">
        <v>33998.742988005135</v>
      </c>
      <c r="D15" s="68">
        <f t="shared" si="0"/>
        <v>3756.8611001745676</v>
      </c>
      <c r="E15" s="48">
        <f t="shared" si="1"/>
        <v>6799.7485976010275</v>
      </c>
      <c r="F15" s="60">
        <f t="shared" si="2"/>
        <v>44555.35268578073</v>
      </c>
      <c r="G15" s="59"/>
      <c r="H15" s="94" t="s">
        <v>77</v>
      </c>
      <c r="J15" s="37"/>
    </row>
    <row r="16" spans="1:10" s="4" customFormat="1" ht="12.75" customHeight="1">
      <c r="A16" s="114"/>
      <c r="B16" s="2" t="s">
        <v>25</v>
      </c>
      <c r="C16" s="40">
        <v>34929.878104812262</v>
      </c>
      <c r="D16" s="68">
        <f t="shared" si="0"/>
        <v>3859.7515305817551</v>
      </c>
      <c r="E16" s="48">
        <f t="shared" si="1"/>
        <v>6985.9756209624529</v>
      </c>
      <c r="F16" s="60">
        <f t="shared" si="2"/>
        <v>45775.605256356474</v>
      </c>
      <c r="G16" s="59"/>
      <c r="H16" s="81"/>
      <c r="J16" s="37"/>
    </row>
    <row r="17" spans="1:10" s="4" customFormat="1" ht="12.75" customHeight="1">
      <c r="A17" s="114"/>
      <c r="B17" s="2" t="s">
        <v>26</v>
      </c>
      <c r="C17" s="40">
        <v>35715.72288717753</v>
      </c>
      <c r="D17" s="68">
        <f t="shared" si="0"/>
        <v>3946.587379033117</v>
      </c>
      <c r="E17" s="48">
        <f t="shared" si="1"/>
        <v>7143.1445774355061</v>
      </c>
      <c r="F17" s="60">
        <f t="shared" si="2"/>
        <v>46805.454843646155</v>
      </c>
      <c r="G17" s="59"/>
      <c r="H17" s="17" t="s">
        <v>36</v>
      </c>
      <c r="J17" s="37"/>
    </row>
    <row r="18" spans="1:10" s="4" customFormat="1" ht="12.75" customHeight="1">
      <c r="A18" s="114"/>
      <c r="B18" s="2" t="s">
        <v>27</v>
      </c>
      <c r="C18" s="40">
        <v>36355.622825195751</v>
      </c>
      <c r="D18" s="68">
        <f t="shared" si="0"/>
        <v>4017.2963221841305</v>
      </c>
      <c r="E18" s="48">
        <f t="shared" si="1"/>
        <v>7271.1245650391502</v>
      </c>
      <c r="F18" s="60">
        <f t="shared" si="2"/>
        <v>47644.043712419028</v>
      </c>
      <c r="G18" s="59"/>
      <c r="H18" s="80"/>
      <c r="J18" s="37"/>
    </row>
    <row r="19" spans="1:10" s="4" customFormat="1" ht="12.75" customHeight="1">
      <c r="A19" s="114"/>
      <c r="B19" s="2" t="s">
        <v>29</v>
      </c>
      <c r="C19" s="40">
        <v>37357.875740164047</v>
      </c>
      <c r="D19" s="68">
        <f t="shared" si="0"/>
        <v>4128.0452692881272</v>
      </c>
      <c r="E19" s="48">
        <f t="shared" si="1"/>
        <v>7471.5751480328099</v>
      </c>
      <c r="F19" s="60">
        <f t="shared" si="2"/>
        <v>48957.496157484988</v>
      </c>
      <c r="G19" s="59"/>
      <c r="H19" s="75"/>
      <c r="J19" s="37"/>
    </row>
    <row r="20" spans="1:10" s="100" customFormat="1" ht="19.5" customHeight="1" thickBot="1">
      <c r="A20" s="115"/>
      <c r="B20" s="140" t="s">
        <v>30</v>
      </c>
      <c r="C20" s="141">
        <v>38389.865829532529</v>
      </c>
      <c r="D20" s="133">
        <f t="shared" si="0"/>
        <v>4242.080174163345</v>
      </c>
      <c r="E20" s="134">
        <f t="shared" si="1"/>
        <v>7677.9731659065064</v>
      </c>
      <c r="F20" s="135">
        <f t="shared" si="2"/>
        <v>50309.919169602384</v>
      </c>
      <c r="G20" s="99"/>
      <c r="H20" s="105"/>
      <c r="J20" s="37"/>
    </row>
    <row r="21" spans="1:10" s="4" customFormat="1" ht="12.75" customHeight="1" thickBot="1">
      <c r="A21" s="30" t="s">
        <v>90</v>
      </c>
      <c r="C21" s="142"/>
      <c r="F21" s="143"/>
      <c r="G21" s="59"/>
      <c r="H21" s="106"/>
      <c r="J21" s="37"/>
    </row>
    <row r="22" spans="1:10" s="4" customFormat="1" ht="12.75" customHeight="1">
      <c r="A22" s="130" t="s">
        <v>86</v>
      </c>
      <c r="B22" s="6" t="s">
        <v>3</v>
      </c>
      <c r="C22" s="65">
        <v>41208.663713739057</v>
      </c>
      <c r="D22" s="72">
        <f>C22*0.1105</f>
        <v>4553.5573403681656</v>
      </c>
      <c r="E22" s="66">
        <f>C22*20%</f>
        <v>8241.7327427478122</v>
      </c>
      <c r="F22" s="67">
        <f>C22+D22+E22</f>
        <v>54003.953796855028</v>
      </c>
      <c r="G22" s="59"/>
      <c r="H22" s="80"/>
      <c r="J22" s="37"/>
    </row>
    <row r="23" spans="1:10" s="100" customFormat="1" ht="26.25" customHeight="1">
      <c r="A23" s="122"/>
      <c r="B23" s="123" t="s">
        <v>5</v>
      </c>
      <c r="C23" s="124">
        <v>41785.080182249883</v>
      </c>
      <c r="D23" s="125">
        <f t="shared" ref="D23:D40" si="3">C23*0.1105</f>
        <v>4617.2513601386117</v>
      </c>
      <c r="E23" s="126">
        <f t="shared" ref="E23:E39" si="4">C23*20%</f>
        <v>8357.016036449977</v>
      </c>
      <c r="F23" s="127">
        <f t="shared" ref="F23:F40" si="5">C23+D23+E23</f>
        <v>54759.347578838468</v>
      </c>
      <c r="G23" s="99"/>
      <c r="H23" s="103" t="s">
        <v>80</v>
      </c>
      <c r="J23" s="37"/>
    </row>
    <row r="24" spans="1:10" s="4" customFormat="1" ht="12.75" customHeight="1">
      <c r="A24" s="31"/>
      <c r="B24" s="2" t="s">
        <v>6</v>
      </c>
      <c r="C24" s="40">
        <v>43698.502148375635</v>
      </c>
      <c r="D24" s="68">
        <f t="shared" si="3"/>
        <v>4828.6844873955079</v>
      </c>
      <c r="E24" s="48">
        <f t="shared" si="4"/>
        <v>8739.7004296751275</v>
      </c>
      <c r="F24" s="60">
        <f t="shared" si="5"/>
        <v>57266.887065446266</v>
      </c>
      <c r="G24" s="59"/>
      <c r="H24" s="80"/>
      <c r="J24" s="37"/>
    </row>
    <row r="25" spans="1:10" s="4" customFormat="1" ht="12.75" customHeight="1">
      <c r="A25" s="95"/>
      <c r="B25" s="2" t="s">
        <v>7</v>
      </c>
      <c r="C25" s="40">
        <v>44921.030429271028</v>
      </c>
      <c r="D25" s="68">
        <f t="shared" si="3"/>
        <v>4963.7738624344483</v>
      </c>
      <c r="E25" s="48">
        <f t="shared" si="4"/>
        <v>8984.2060858542063</v>
      </c>
      <c r="F25" s="60">
        <f t="shared" si="5"/>
        <v>58869.01037755968</v>
      </c>
      <c r="G25" s="59"/>
      <c r="H25" s="94" t="s">
        <v>78</v>
      </c>
      <c r="J25" s="37"/>
    </row>
    <row r="26" spans="1:10" ht="12" customHeight="1">
      <c r="A26" s="78"/>
      <c r="B26" s="2" t="s">
        <v>8</v>
      </c>
      <c r="C26" s="40">
        <v>46179.904145544409</v>
      </c>
      <c r="D26" s="68">
        <f t="shared" si="3"/>
        <v>5102.8794080826574</v>
      </c>
      <c r="E26" s="48">
        <f t="shared" si="4"/>
        <v>9235.980829108883</v>
      </c>
      <c r="F26" s="60">
        <f t="shared" si="5"/>
        <v>60518.76438273595</v>
      </c>
      <c r="G26" s="59"/>
      <c r="H26" s="80"/>
      <c r="J26" s="37"/>
    </row>
    <row r="27" spans="1:10" ht="12" customHeight="1">
      <c r="A27" s="78"/>
      <c r="B27" s="2" t="s">
        <v>9</v>
      </c>
      <c r="C27" s="40">
        <v>47477.326050855037</v>
      </c>
      <c r="D27" s="68">
        <f t="shared" si="3"/>
        <v>5246.2445286194816</v>
      </c>
      <c r="E27" s="48">
        <f t="shared" si="4"/>
        <v>9495.4652101710071</v>
      </c>
      <c r="F27" s="60">
        <f t="shared" si="5"/>
        <v>62219.035789645524</v>
      </c>
      <c r="G27" s="59"/>
      <c r="H27" s="164" t="s">
        <v>89</v>
      </c>
      <c r="J27" s="37"/>
    </row>
    <row r="28" spans="1:10" ht="12" customHeight="1">
      <c r="A28" s="78"/>
      <c r="B28" s="2"/>
      <c r="C28" s="40"/>
      <c r="D28" s="68"/>
      <c r="E28" s="48"/>
      <c r="F28" s="60"/>
      <c r="G28" s="59"/>
      <c r="H28" s="164"/>
      <c r="J28" s="37"/>
    </row>
    <row r="29" spans="1:10" ht="16.5" customHeight="1">
      <c r="A29" s="131" t="s">
        <v>87</v>
      </c>
      <c r="B29" s="2" t="s">
        <v>3</v>
      </c>
      <c r="C29" s="40">
        <v>48813.29614520289</v>
      </c>
      <c r="D29" s="68">
        <f t="shared" si="3"/>
        <v>5393.8692240449191</v>
      </c>
      <c r="E29" s="48">
        <f t="shared" si="4"/>
        <v>9762.6592290405788</v>
      </c>
      <c r="F29" s="60">
        <f t="shared" si="5"/>
        <v>63969.824598288382</v>
      </c>
      <c r="G29" s="59"/>
      <c r="H29" s="164"/>
      <c r="J29" s="37"/>
    </row>
    <row r="30" spans="1:10">
      <c r="B30" s="2" t="s">
        <v>5</v>
      </c>
      <c r="C30" s="40">
        <v>50189.03456970668</v>
      </c>
      <c r="D30" s="68">
        <f t="shared" si="3"/>
        <v>5545.8883199525881</v>
      </c>
      <c r="E30" s="48">
        <f t="shared" si="4"/>
        <v>10037.806913941336</v>
      </c>
      <c r="F30" s="60">
        <f t="shared" si="5"/>
        <v>65772.72980360061</v>
      </c>
      <c r="G30" s="59"/>
      <c r="H30" s="104"/>
      <c r="J30" s="37"/>
    </row>
    <row r="31" spans="1:10">
      <c r="A31" s="32"/>
      <c r="B31" s="2" t="s">
        <v>6</v>
      </c>
      <c r="C31" s="40">
        <v>51617.451663010106</v>
      </c>
      <c r="D31" s="68">
        <f t="shared" si="3"/>
        <v>5703.7284087626167</v>
      </c>
      <c r="E31" s="48">
        <f t="shared" si="4"/>
        <v>10323.490332602021</v>
      </c>
      <c r="F31" s="60">
        <f t="shared" si="5"/>
        <v>67644.670404374745</v>
      </c>
      <c r="G31" s="59"/>
      <c r="H31" s="35" t="s">
        <v>44</v>
      </c>
      <c r="J31" s="37"/>
    </row>
    <row r="32" spans="1:10" ht="13.5" thickBot="1">
      <c r="A32" s="32"/>
      <c r="B32" s="8" t="s">
        <v>7</v>
      </c>
      <c r="C32" s="42">
        <v>53091.369205269817</v>
      </c>
      <c r="D32" s="73">
        <f t="shared" si="3"/>
        <v>5866.5962971823146</v>
      </c>
      <c r="E32" s="50">
        <f t="shared" si="4"/>
        <v>10618.273841053964</v>
      </c>
      <c r="F32" s="62">
        <f t="shared" si="5"/>
        <v>69576.239343506095</v>
      </c>
      <c r="G32" s="59"/>
      <c r="H32" s="107"/>
      <c r="J32" s="37"/>
    </row>
    <row r="33" spans="1:16370">
      <c r="A33" s="30" t="s">
        <v>12</v>
      </c>
      <c r="B33" s="6" t="s">
        <v>3</v>
      </c>
      <c r="C33" s="65">
        <v>59227.190588181445</v>
      </c>
      <c r="D33" s="72">
        <f t="shared" si="3"/>
        <v>6544.6045599940499</v>
      </c>
      <c r="E33" s="66">
        <f t="shared" si="4"/>
        <v>11845.438117636289</v>
      </c>
      <c r="F33" s="67">
        <f t="shared" si="5"/>
        <v>77617.233265811796</v>
      </c>
      <c r="G33" s="59"/>
      <c r="H33" s="108" t="s">
        <v>82</v>
      </c>
      <c r="J33" s="37"/>
    </row>
    <row r="34" spans="1:16370">
      <c r="A34" s="78"/>
      <c r="B34" s="2" t="s">
        <v>5</v>
      </c>
      <c r="C34" s="40">
        <v>60945.044264661607</v>
      </c>
      <c r="D34" s="68">
        <f t="shared" si="3"/>
        <v>6734.4273912451072</v>
      </c>
      <c r="E34" s="48">
        <f t="shared" si="4"/>
        <v>12189.008852932322</v>
      </c>
      <c r="F34" s="60">
        <f t="shared" si="5"/>
        <v>79868.480508839042</v>
      </c>
      <c r="G34" s="59"/>
      <c r="H34" s="20" t="s">
        <v>83</v>
      </c>
      <c r="J34" s="37"/>
    </row>
    <row r="35" spans="1:16370" ht="15.75" customHeight="1">
      <c r="A35" s="32"/>
      <c r="B35" s="2" t="s">
        <v>6</v>
      </c>
      <c r="C35" s="40">
        <v>62714.579608321714</v>
      </c>
      <c r="D35" s="68">
        <f t="shared" si="3"/>
        <v>6929.9610467195498</v>
      </c>
      <c r="E35" s="48">
        <f t="shared" si="4"/>
        <v>12542.915921664344</v>
      </c>
      <c r="F35" s="60">
        <f t="shared" si="5"/>
        <v>82187.456576705605</v>
      </c>
      <c r="G35" s="59"/>
      <c r="H35" s="164" t="s">
        <v>84</v>
      </c>
      <c r="J35" s="37"/>
    </row>
    <row r="36" spans="1:16370" ht="13.5" thickBot="1">
      <c r="A36" s="32"/>
      <c r="B36" s="2" t="s">
        <v>7</v>
      </c>
      <c r="C36" s="42">
        <v>64536.920133665626</v>
      </c>
      <c r="D36" s="73">
        <f t="shared" si="3"/>
        <v>7131.3296747700515</v>
      </c>
      <c r="E36" s="50">
        <f t="shared" si="4"/>
        <v>12907.384026733125</v>
      </c>
      <c r="F36" s="62">
        <f t="shared" si="5"/>
        <v>84575.633835168803</v>
      </c>
      <c r="G36" s="59"/>
      <c r="H36" s="165"/>
      <c r="J36" s="37"/>
    </row>
    <row r="37" spans="1:16370" ht="12.95" customHeight="1">
      <c r="A37" s="30" t="s">
        <v>14</v>
      </c>
      <c r="B37" s="6" t="s">
        <v>3</v>
      </c>
      <c r="C37" s="65">
        <v>72045.367563304011</v>
      </c>
      <c r="D37" s="72">
        <f t="shared" si="3"/>
        <v>7961.0131157450933</v>
      </c>
      <c r="E37" s="66">
        <f t="shared" si="4"/>
        <v>14409.073512660803</v>
      </c>
      <c r="F37" s="67">
        <f t="shared" si="5"/>
        <v>94415.454191709912</v>
      </c>
      <c r="G37" s="59"/>
      <c r="H37" s="108"/>
      <c r="J37" s="37"/>
    </row>
    <row r="38" spans="1:16370">
      <c r="A38" s="78"/>
      <c r="B38" s="2" t="s">
        <v>5</v>
      </c>
      <c r="C38" s="40">
        <v>74147.463200121842</v>
      </c>
      <c r="D38" s="68">
        <f t="shared" si="3"/>
        <v>8193.2946836134633</v>
      </c>
      <c r="E38" s="48">
        <f t="shared" si="4"/>
        <v>14829.492640024369</v>
      </c>
      <c r="F38" s="60">
        <f t="shared" si="5"/>
        <v>97170.250523759678</v>
      </c>
      <c r="G38" s="59"/>
      <c r="H38" s="166" t="s">
        <v>85</v>
      </c>
      <c r="J38" s="37"/>
    </row>
    <row r="39" spans="1:16370" ht="14.25" customHeight="1">
      <c r="A39" s="78"/>
      <c r="B39" s="2" t="s">
        <v>6</v>
      </c>
      <c r="C39" s="40">
        <v>75146.267594098841</v>
      </c>
      <c r="D39" s="68">
        <f t="shared" si="3"/>
        <v>8303.6625691479221</v>
      </c>
      <c r="E39" s="48">
        <f t="shared" si="4"/>
        <v>15029.253518819769</v>
      </c>
      <c r="F39" s="60">
        <f t="shared" si="5"/>
        <v>98479.183682066534</v>
      </c>
      <c r="G39" s="59"/>
      <c r="H39" s="166"/>
      <c r="J39" s="37"/>
    </row>
    <row r="40" spans="1:16370" ht="12.75" customHeight="1" thickBot="1">
      <c r="A40" s="33"/>
      <c r="B40" s="34" t="s">
        <v>7</v>
      </c>
      <c r="C40" s="42">
        <v>77316.897615655238</v>
      </c>
      <c r="D40" s="73">
        <f t="shared" si="3"/>
        <v>8543.5171865299035</v>
      </c>
      <c r="E40" s="50">
        <f>C40*20%</f>
        <v>15463.379523131049</v>
      </c>
      <c r="F40" s="62">
        <f t="shared" si="5"/>
        <v>101323.79432531619</v>
      </c>
      <c r="G40" s="59"/>
      <c r="H40" s="109"/>
      <c r="J40" s="37"/>
    </row>
    <row r="41" spans="1:16370" ht="12.95" customHeight="1">
      <c r="A41" s="15"/>
      <c r="G41" s="59"/>
      <c r="H41"/>
      <c r="J41" s="37"/>
    </row>
    <row r="42" spans="1:16370" ht="107.25" customHeight="1">
      <c r="A42" s="176" t="s">
        <v>103</v>
      </c>
      <c r="B42" s="176"/>
      <c r="C42" s="176"/>
      <c r="D42" s="176"/>
      <c r="E42" s="176"/>
      <c r="F42" s="176"/>
      <c r="G42" s="176"/>
      <c r="H42" s="176"/>
      <c r="I42" s="90"/>
      <c r="J42" s="90"/>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c r="XEL42" s="176"/>
      <c r="XEM42" s="176"/>
      <c r="XEN42" s="176"/>
      <c r="XEO42" s="176"/>
      <c r="XEP42" s="176"/>
    </row>
    <row r="43" spans="1:16370">
      <c r="A43" s="152"/>
      <c r="B43" s="152"/>
      <c r="C43" s="152"/>
      <c r="D43" s="152"/>
      <c r="E43" s="152"/>
      <c r="F43" s="152"/>
      <c r="G43" s="152"/>
      <c r="H43" s="152"/>
      <c r="J43" s="37"/>
    </row>
    <row r="44" spans="1:16370">
      <c r="A44" s="63"/>
      <c r="B44" s="63"/>
      <c r="C44" s="63"/>
      <c r="D44" s="63"/>
      <c r="E44" s="63"/>
      <c r="F44" s="63"/>
      <c r="G44" s="63"/>
      <c r="H44" s="63"/>
      <c r="J44" s="37"/>
    </row>
    <row r="45" spans="1:16370" ht="15" thickBot="1">
      <c r="A45" s="24" t="s">
        <v>43</v>
      </c>
      <c r="G45" s="59"/>
      <c r="H45" s="63"/>
      <c r="J45" s="37"/>
    </row>
    <row r="46" spans="1:16370" s="121" customFormat="1" ht="24.75" customHeight="1">
      <c r="A46" s="173" t="s">
        <v>88</v>
      </c>
      <c r="B46" s="174"/>
      <c r="C46" s="174"/>
      <c r="D46" s="174"/>
      <c r="E46" s="174"/>
      <c r="F46" s="174"/>
      <c r="G46" s="174"/>
      <c r="H46" s="175"/>
      <c r="J46" s="101"/>
    </row>
    <row r="47" spans="1:16370" ht="12.75" customHeight="1">
      <c r="A47" s="128"/>
      <c r="B47" s="63"/>
      <c r="C47" s="63"/>
      <c r="D47" s="63"/>
      <c r="E47" s="63"/>
      <c r="F47" s="63"/>
      <c r="H47" s="129"/>
    </row>
    <row r="48" spans="1:16370" ht="18.75" customHeight="1">
      <c r="A48" s="170" t="s">
        <v>1</v>
      </c>
      <c r="B48" s="171"/>
      <c r="C48" s="171"/>
      <c r="D48" s="171"/>
      <c r="E48" s="171"/>
      <c r="F48" s="171"/>
      <c r="G48" s="171"/>
      <c r="H48" s="172"/>
    </row>
    <row r="49" spans="1:8" ht="13.5" customHeight="1">
      <c r="A49" s="128"/>
      <c r="B49" s="63"/>
      <c r="C49" s="63"/>
      <c r="D49" s="63"/>
      <c r="E49" s="63"/>
      <c r="F49" s="63"/>
      <c r="H49" s="129"/>
    </row>
    <row r="50" spans="1:8" ht="57"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AQ42:AX42"/>
    <mergeCell ref="AY42:BF42"/>
    <mergeCell ref="BG42:BN42"/>
    <mergeCell ref="BO42:BV42"/>
    <mergeCell ref="BW42:CD42"/>
    <mergeCell ref="CE42:CL42"/>
    <mergeCell ref="K42:R42"/>
    <mergeCell ref="S42:Z42"/>
    <mergeCell ref="AA42:AH42"/>
    <mergeCell ref="AI42:AP42"/>
    <mergeCell ref="H35:H36"/>
    <mergeCell ref="H38:H39"/>
    <mergeCell ref="A46:H46"/>
    <mergeCell ref="A48:H48"/>
    <mergeCell ref="A50:H50"/>
    <mergeCell ref="A42:H42"/>
    <mergeCell ref="GE42:GL42"/>
    <mergeCell ref="GM42:GT42"/>
    <mergeCell ref="GU42:HB42"/>
    <mergeCell ref="HC42:HJ42"/>
    <mergeCell ref="HK42:HR42"/>
    <mergeCell ref="HS42:HZ42"/>
    <mergeCell ref="EI42:EP42"/>
    <mergeCell ref="EQ42:EX42"/>
    <mergeCell ref="EY42:FF42"/>
    <mergeCell ref="FG42:FN42"/>
    <mergeCell ref="FO42:FV42"/>
    <mergeCell ref="FW42:GD42"/>
    <mergeCell ref="CM42:CT42"/>
    <mergeCell ref="CU42:DB42"/>
    <mergeCell ref="DC42:DJ42"/>
    <mergeCell ref="DK42:DR42"/>
    <mergeCell ref="DS42:DZ42"/>
    <mergeCell ref="EA42:EH42"/>
    <mergeCell ref="A43:H43"/>
    <mergeCell ref="LS42:LZ42"/>
    <mergeCell ref="MA42:MH42"/>
    <mergeCell ref="MI42:MP42"/>
    <mergeCell ref="MQ42:MX42"/>
    <mergeCell ref="MY42:NF42"/>
    <mergeCell ref="NG42:NN42"/>
    <mergeCell ref="JW42:KD42"/>
    <mergeCell ref="KE42:KL42"/>
    <mergeCell ref="KM42:KT42"/>
    <mergeCell ref="KU42:LB42"/>
    <mergeCell ref="LC42:LJ42"/>
    <mergeCell ref="LK42:LR42"/>
    <mergeCell ref="IA42:IH42"/>
    <mergeCell ref="II42:IP42"/>
    <mergeCell ref="IQ42:IX42"/>
    <mergeCell ref="IY42:JF42"/>
    <mergeCell ref="JG42:JN42"/>
    <mergeCell ref="JO42:JV42"/>
    <mergeCell ref="RG42:RN42"/>
    <mergeCell ref="RO42:RV42"/>
    <mergeCell ref="RW42:SD42"/>
    <mergeCell ref="SE42:SL42"/>
    <mergeCell ref="SM42:ST42"/>
    <mergeCell ref="SU42:TB42"/>
    <mergeCell ref="PK42:PR42"/>
    <mergeCell ref="PS42:PZ42"/>
    <mergeCell ref="QA42:QH42"/>
    <mergeCell ref="QI42:QP42"/>
    <mergeCell ref="QQ42:QX42"/>
    <mergeCell ref="QY42:RF42"/>
    <mergeCell ref="NO42:NV42"/>
    <mergeCell ref="NW42:OD42"/>
    <mergeCell ref="OE42:OL42"/>
    <mergeCell ref="OM42:OT42"/>
    <mergeCell ref="OU42:PB42"/>
    <mergeCell ref="PC42:PJ42"/>
    <mergeCell ref="WU42:XB42"/>
    <mergeCell ref="XC42:XJ42"/>
    <mergeCell ref="XK42:XR42"/>
    <mergeCell ref="XS42:XZ42"/>
    <mergeCell ref="YA42:YH42"/>
    <mergeCell ref="YI42:YP42"/>
    <mergeCell ref="UY42:VF42"/>
    <mergeCell ref="VG42:VN42"/>
    <mergeCell ref="VO42:VV42"/>
    <mergeCell ref="VW42:WD42"/>
    <mergeCell ref="WE42:WL42"/>
    <mergeCell ref="WM42:WT42"/>
    <mergeCell ref="TC42:TJ42"/>
    <mergeCell ref="TK42:TR42"/>
    <mergeCell ref="TS42:TZ42"/>
    <mergeCell ref="UA42:UH42"/>
    <mergeCell ref="UI42:UP42"/>
    <mergeCell ref="UQ42:UX42"/>
    <mergeCell ref="ACI42:ACP42"/>
    <mergeCell ref="ACQ42:ACX42"/>
    <mergeCell ref="ACY42:ADF42"/>
    <mergeCell ref="ADG42:ADN42"/>
    <mergeCell ref="ADO42:ADV42"/>
    <mergeCell ref="ADW42:AED42"/>
    <mergeCell ref="AAM42:AAT42"/>
    <mergeCell ref="AAU42:ABB42"/>
    <mergeCell ref="ABC42:ABJ42"/>
    <mergeCell ref="ABK42:ABR42"/>
    <mergeCell ref="ABS42:ABZ42"/>
    <mergeCell ref="ACA42:ACH42"/>
    <mergeCell ref="YQ42:YX42"/>
    <mergeCell ref="YY42:ZF42"/>
    <mergeCell ref="ZG42:ZN42"/>
    <mergeCell ref="ZO42:ZV42"/>
    <mergeCell ref="ZW42:AAD42"/>
    <mergeCell ref="AAE42:AAL42"/>
    <mergeCell ref="AHW42:AID42"/>
    <mergeCell ref="AIE42:AIL42"/>
    <mergeCell ref="AIM42:AIT42"/>
    <mergeCell ref="AIU42:AJB42"/>
    <mergeCell ref="AJC42:AJJ42"/>
    <mergeCell ref="AJK42:AJR42"/>
    <mergeCell ref="AGA42:AGH42"/>
    <mergeCell ref="AGI42:AGP42"/>
    <mergeCell ref="AGQ42:AGX42"/>
    <mergeCell ref="AGY42:AHF42"/>
    <mergeCell ref="AHG42:AHN42"/>
    <mergeCell ref="AHO42:AHV42"/>
    <mergeCell ref="AEE42:AEL42"/>
    <mergeCell ref="AEM42:AET42"/>
    <mergeCell ref="AEU42:AFB42"/>
    <mergeCell ref="AFC42:AFJ42"/>
    <mergeCell ref="AFK42:AFR42"/>
    <mergeCell ref="AFS42:AFZ42"/>
    <mergeCell ref="ANK42:ANR42"/>
    <mergeCell ref="ANS42:ANZ42"/>
    <mergeCell ref="AOA42:AOH42"/>
    <mergeCell ref="AOI42:AOP42"/>
    <mergeCell ref="AOQ42:AOX42"/>
    <mergeCell ref="AOY42:APF42"/>
    <mergeCell ref="ALO42:ALV42"/>
    <mergeCell ref="ALW42:AMD42"/>
    <mergeCell ref="AME42:AML42"/>
    <mergeCell ref="AMM42:AMT42"/>
    <mergeCell ref="AMU42:ANB42"/>
    <mergeCell ref="ANC42:ANJ42"/>
    <mergeCell ref="AJS42:AJZ42"/>
    <mergeCell ref="AKA42:AKH42"/>
    <mergeCell ref="AKI42:AKP42"/>
    <mergeCell ref="AKQ42:AKX42"/>
    <mergeCell ref="AKY42:ALF42"/>
    <mergeCell ref="ALG42:ALN42"/>
    <mergeCell ref="ASY42:ATF42"/>
    <mergeCell ref="ATG42:ATN42"/>
    <mergeCell ref="ATO42:ATV42"/>
    <mergeCell ref="ATW42:AUD42"/>
    <mergeCell ref="AUE42:AUL42"/>
    <mergeCell ref="AUM42:AUT42"/>
    <mergeCell ref="ARC42:ARJ42"/>
    <mergeCell ref="ARK42:ARR42"/>
    <mergeCell ref="ARS42:ARZ42"/>
    <mergeCell ref="ASA42:ASH42"/>
    <mergeCell ref="ASI42:ASP42"/>
    <mergeCell ref="ASQ42:ASX42"/>
    <mergeCell ref="APG42:APN42"/>
    <mergeCell ref="APO42:APV42"/>
    <mergeCell ref="APW42:AQD42"/>
    <mergeCell ref="AQE42:AQL42"/>
    <mergeCell ref="AQM42:AQT42"/>
    <mergeCell ref="AQU42:ARB42"/>
    <mergeCell ref="AYM42:AYT42"/>
    <mergeCell ref="AYU42:AZB42"/>
    <mergeCell ref="AZC42:AZJ42"/>
    <mergeCell ref="AZK42:AZR42"/>
    <mergeCell ref="AZS42:AZZ42"/>
    <mergeCell ref="BAA42:BAH42"/>
    <mergeCell ref="AWQ42:AWX42"/>
    <mergeCell ref="AWY42:AXF42"/>
    <mergeCell ref="AXG42:AXN42"/>
    <mergeCell ref="AXO42:AXV42"/>
    <mergeCell ref="AXW42:AYD42"/>
    <mergeCell ref="AYE42:AYL42"/>
    <mergeCell ref="AUU42:AVB42"/>
    <mergeCell ref="AVC42:AVJ42"/>
    <mergeCell ref="AVK42:AVR42"/>
    <mergeCell ref="AVS42:AVZ42"/>
    <mergeCell ref="AWA42:AWH42"/>
    <mergeCell ref="AWI42:AWP42"/>
    <mergeCell ref="BEA42:BEH42"/>
    <mergeCell ref="BEI42:BEP42"/>
    <mergeCell ref="BEQ42:BEX42"/>
    <mergeCell ref="BEY42:BFF42"/>
    <mergeCell ref="BFG42:BFN42"/>
    <mergeCell ref="BFO42:BFV42"/>
    <mergeCell ref="BCE42:BCL42"/>
    <mergeCell ref="BCM42:BCT42"/>
    <mergeCell ref="BCU42:BDB42"/>
    <mergeCell ref="BDC42:BDJ42"/>
    <mergeCell ref="BDK42:BDR42"/>
    <mergeCell ref="BDS42:BDZ42"/>
    <mergeCell ref="BAI42:BAP42"/>
    <mergeCell ref="BAQ42:BAX42"/>
    <mergeCell ref="BAY42:BBF42"/>
    <mergeCell ref="BBG42:BBN42"/>
    <mergeCell ref="BBO42:BBV42"/>
    <mergeCell ref="BBW42:BCD42"/>
    <mergeCell ref="BJO42:BJV42"/>
    <mergeCell ref="BJW42:BKD42"/>
    <mergeCell ref="BKE42:BKL42"/>
    <mergeCell ref="BKM42:BKT42"/>
    <mergeCell ref="BKU42:BLB42"/>
    <mergeCell ref="BLC42:BLJ42"/>
    <mergeCell ref="BHS42:BHZ42"/>
    <mergeCell ref="BIA42:BIH42"/>
    <mergeCell ref="BII42:BIP42"/>
    <mergeCell ref="BIQ42:BIX42"/>
    <mergeCell ref="BIY42:BJF42"/>
    <mergeCell ref="BJG42:BJN42"/>
    <mergeCell ref="BFW42:BGD42"/>
    <mergeCell ref="BGE42:BGL42"/>
    <mergeCell ref="BGM42:BGT42"/>
    <mergeCell ref="BGU42:BHB42"/>
    <mergeCell ref="BHC42:BHJ42"/>
    <mergeCell ref="BHK42:BHR42"/>
    <mergeCell ref="BPC42:BPJ42"/>
    <mergeCell ref="BPK42:BPR42"/>
    <mergeCell ref="BPS42:BPZ42"/>
    <mergeCell ref="BQA42:BQH42"/>
    <mergeCell ref="BQI42:BQP42"/>
    <mergeCell ref="BQQ42:BQX42"/>
    <mergeCell ref="BNG42:BNN42"/>
    <mergeCell ref="BNO42:BNV42"/>
    <mergeCell ref="BNW42:BOD42"/>
    <mergeCell ref="BOE42:BOL42"/>
    <mergeCell ref="BOM42:BOT42"/>
    <mergeCell ref="BOU42:BPB42"/>
    <mergeCell ref="BLK42:BLR42"/>
    <mergeCell ref="BLS42:BLZ42"/>
    <mergeCell ref="BMA42:BMH42"/>
    <mergeCell ref="BMI42:BMP42"/>
    <mergeCell ref="BMQ42:BMX42"/>
    <mergeCell ref="BMY42:BNF42"/>
    <mergeCell ref="BUQ42:BUX42"/>
    <mergeCell ref="BUY42:BVF42"/>
    <mergeCell ref="BVG42:BVN42"/>
    <mergeCell ref="BVO42:BVV42"/>
    <mergeCell ref="BVW42:BWD42"/>
    <mergeCell ref="BWE42:BWL42"/>
    <mergeCell ref="BSU42:BTB42"/>
    <mergeCell ref="BTC42:BTJ42"/>
    <mergeCell ref="BTK42:BTR42"/>
    <mergeCell ref="BTS42:BTZ42"/>
    <mergeCell ref="BUA42:BUH42"/>
    <mergeCell ref="BUI42:BUP42"/>
    <mergeCell ref="BQY42:BRF42"/>
    <mergeCell ref="BRG42:BRN42"/>
    <mergeCell ref="BRO42:BRV42"/>
    <mergeCell ref="BRW42:BSD42"/>
    <mergeCell ref="BSE42:BSL42"/>
    <mergeCell ref="BSM42:BST42"/>
    <mergeCell ref="CAE42:CAL42"/>
    <mergeCell ref="CAM42:CAT42"/>
    <mergeCell ref="CAU42:CBB42"/>
    <mergeCell ref="CBC42:CBJ42"/>
    <mergeCell ref="CBK42:CBR42"/>
    <mergeCell ref="CBS42:CBZ42"/>
    <mergeCell ref="BYI42:BYP42"/>
    <mergeCell ref="BYQ42:BYX42"/>
    <mergeCell ref="BYY42:BZF42"/>
    <mergeCell ref="BZG42:BZN42"/>
    <mergeCell ref="BZO42:BZV42"/>
    <mergeCell ref="BZW42:CAD42"/>
    <mergeCell ref="BWM42:BWT42"/>
    <mergeCell ref="BWU42:BXB42"/>
    <mergeCell ref="BXC42:BXJ42"/>
    <mergeCell ref="BXK42:BXR42"/>
    <mergeCell ref="BXS42:BXZ42"/>
    <mergeCell ref="BYA42:BYH42"/>
    <mergeCell ref="CFS42:CFZ42"/>
    <mergeCell ref="CGA42:CGH42"/>
    <mergeCell ref="CGI42:CGP42"/>
    <mergeCell ref="CGQ42:CGX42"/>
    <mergeCell ref="CGY42:CHF42"/>
    <mergeCell ref="CHG42:CHN42"/>
    <mergeCell ref="CDW42:CED42"/>
    <mergeCell ref="CEE42:CEL42"/>
    <mergeCell ref="CEM42:CET42"/>
    <mergeCell ref="CEU42:CFB42"/>
    <mergeCell ref="CFC42:CFJ42"/>
    <mergeCell ref="CFK42:CFR42"/>
    <mergeCell ref="CCA42:CCH42"/>
    <mergeCell ref="CCI42:CCP42"/>
    <mergeCell ref="CCQ42:CCX42"/>
    <mergeCell ref="CCY42:CDF42"/>
    <mergeCell ref="CDG42:CDN42"/>
    <mergeCell ref="CDO42:CDV42"/>
    <mergeCell ref="CLG42:CLN42"/>
    <mergeCell ref="CLO42:CLV42"/>
    <mergeCell ref="CLW42:CMD42"/>
    <mergeCell ref="CME42:CML42"/>
    <mergeCell ref="CMM42:CMT42"/>
    <mergeCell ref="CMU42:CNB42"/>
    <mergeCell ref="CJK42:CJR42"/>
    <mergeCell ref="CJS42:CJZ42"/>
    <mergeCell ref="CKA42:CKH42"/>
    <mergeCell ref="CKI42:CKP42"/>
    <mergeCell ref="CKQ42:CKX42"/>
    <mergeCell ref="CKY42:CLF42"/>
    <mergeCell ref="CHO42:CHV42"/>
    <mergeCell ref="CHW42:CID42"/>
    <mergeCell ref="CIE42:CIL42"/>
    <mergeCell ref="CIM42:CIT42"/>
    <mergeCell ref="CIU42:CJB42"/>
    <mergeCell ref="CJC42:CJJ42"/>
    <mergeCell ref="CQU42:CRB42"/>
    <mergeCell ref="CRC42:CRJ42"/>
    <mergeCell ref="CRK42:CRR42"/>
    <mergeCell ref="CRS42:CRZ42"/>
    <mergeCell ref="CSA42:CSH42"/>
    <mergeCell ref="CSI42:CSP42"/>
    <mergeCell ref="COY42:CPF42"/>
    <mergeCell ref="CPG42:CPN42"/>
    <mergeCell ref="CPO42:CPV42"/>
    <mergeCell ref="CPW42:CQD42"/>
    <mergeCell ref="CQE42:CQL42"/>
    <mergeCell ref="CQM42:CQT42"/>
    <mergeCell ref="CNC42:CNJ42"/>
    <mergeCell ref="CNK42:CNR42"/>
    <mergeCell ref="CNS42:CNZ42"/>
    <mergeCell ref="COA42:COH42"/>
    <mergeCell ref="COI42:COP42"/>
    <mergeCell ref="COQ42:COX42"/>
    <mergeCell ref="CWI42:CWP42"/>
    <mergeCell ref="CWQ42:CWX42"/>
    <mergeCell ref="CWY42:CXF42"/>
    <mergeCell ref="CXG42:CXN42"/>
    <mergeCell ref="CXO42:CXV42"/>
    <mergeCell ref="CXW42:CYD42"/>
    <mergeCell ref="CUM42:CUT42"/>
    <mergeCell ref="CUU42:CVB42"/>
    <mergeCell ref="CVC42:CVJ42"/>
    <mergeCell ref="CVK42:CVR42"/>
    <mergeCell ref="CVS42:CVZ42"/>
    <mergeCell ref="CWA42:CWH42"/>
    <mergeCell ref="CSQ42:CSX42"/>
    <mergeCell ref="CSY42:CTF42"/>
    <mergeCell ref="CTG42:CTN42"/>
    <mergeCell ref="CTO42:CTV42"/>
    <mergeCell ref="CTW42:CUD42"/>
    <mergeCell ref="CUE42:CUL42"/>
    <mergeCell ref="DBW42:DCD42"/>
    <mergeCell ref="DCE42:DCL42"/>
    <mergeCell ref="DCM42:DCT42"/>
    <mergeCell ref="DCU42:DDB42"/>
    <mergeCell ref="DDC42:DDJ42"/>
    <mergeCell ref="DDK42:DDR42"/>
    <mergeCell ref="DAA42:DAH42"/>
    <mergeCell ref="DAI42:DAP42"/>
    <mergeCell ref="DAQ42:DAX42"/>
    <mergeCell ref="DAY42:DBF42"/>
    <mergeCell ref="DBG42:DBN42"/>
    <mergeCell ref="DBO42:DBV42"/>
    <mergeCell ref="CYE42:CYL42"/>
    <mergeCell ref="CYM42:CYT42"/>
    <mergeCell ref="CYU42:CZB42"/>
    <mergeCell ref="CZC42:CZJ42"/>
    <mergeCell ref="CZK42:CZR42"/>
    <mergeCell ref="CZS42:CZZ42"/>
    <mergeCell ref="DHK42:DHR42"/>
    <mergeCell ref="DHS42:DHZ42"/>
    <mergeCell ref="DIA42:DIH42"/>
    <mergeCell ref="DII42:DIP42"/>
    <mergeCell ref="DIQ42:DIX42"/>
    <mergeCell ref="DIY42:DJF42"/>
    <mergeCell ref="DFO42:DFV42"/>
    <mergeCell ref="DFW42:DGD42"/>
    <mergeCell ref="DGE42:DGL42"/>
    <mergeCell ref="DGM42:DGT42"/>
    <mergeCell ref="DGU42:DHB42"/>
    <mergeCell ref="DHC42:DHJ42"/>
    <mergeCell ref="DDS42:DDZ42"/>
    <mergeCell ref="DEA42:DEH42"/>
    <mergeCell ref="DEI42:DEP42"/>
    <mergeCell ref="DEQ42:DEX42"/>
    <mergeCell ref="DEY42:DFF42"/>
    <mergeCell ref="DFG42:DFN42"/>
    <mergeCell ref="DMY42:DNF42"/>
    <mergeCell ref="DNG42:DNN42"/>
    <mergeCell ref="DNO42:DNV42"/>
    <mergeCell ref="DNW42:DOD42"/>
    <mergeCell ref="DOE42:DOL42"/>
    <mergeCell ref="DOM42:DOT42"/>
    <mergeCell ref="DLC42:DLJ42"/>
    <mergeCell ref="DLK42:DLR42"/>
    <mergeCell ref="DLS42:DLZ42"/>
    <mergeCell ref="DMA42:DMH42"/>
    <mergeCell ref="DMI42:DMP42"/>
    <mergeCell ref="DMQ42:DMX42"/>
    <mergeCell ref="DJG42:DJN42"/>
    <mergeCell ref="DJO42:DJV42"/>
    <mergeCell ref="DJW42:DKD42"/>
    <mergeCell ref="DKE42:DKL42"/>
    <mergeCell ref="DKM42:DKT42"/>
    <mergeCell ref="DKU42:DLB42"/>
    <mergeCell ref="DSM42:DST42"/>
    <mergeCell ref="DSU42:DTB42"/>
    <mergeCell ref="DTC42:DTJ42"/>
    <mergeCell ref="DTK42:DTR42"/>
    <mergeCell ref="DTS42:DTZ42"/>
    <mergeCell ref="DUA42:DUH42"/>
    <mergeCell ref="DQQ42:DQX42"/>
    <mergeCell ref="DQY42:DRF42"/>
    <mergeCell ref="DRG42:DRN42"/>
    <mergeCell ref="DRO42:DRV42"/>
    <mergeCell ref="DRW42:DSD42"/>
    <mergeCell ref="DSE42:DSL42"/>
    <mergeCell ref="DOU42:DPB42"/>
    <mergeCell ref="DPC42:DPJ42"/>
    <mergeCell ref="DPK42:DPR42"/>
    <mergeCell ref="DPS42:DPZ42"/>
    <mergeCell ref="DQA42:DQH42"/>
    <mergeCell ref="DQI42:DQP42"/>
    <mergeCell ref="DYA42:DYH42"/>
    <mergeCell ref="DYI42:DYP42"/>
    <mergeCell ref="DYQ42:DYX42"/>
    <mergeCell ref="DYY42:DZF42"/>
    <mergeCell ref="DZG42:DZN42"/>
    <mergeCell ref="DZO42:DZV42"/>
    <mergeCell ref="DWE42:DWL42"/>
    <mergeCell ref="DWM42:DWT42"/>
    <mergeCell ref="DWU42:DXB42"/>
    <mergeCell ref="DXC42:DXJ42"/>
    <mergeCell ref="DXK42:DXR42"/>
    <mergeCell ref="DXS42:DXZ42"/>
    <mergeCell ref="DUI42:DUP42"/>
    <mergeCell ref="DUQ42:DUX42"/>
    <mergeCell ref="DUY42:DVF42"/>
    <mergeCell ref="DVG42:DVN42"/>
    <mergeCell ref="DVO42:DVV42"/>
    <mergeCell ref="DVW42:DWD42"/>
    <mergeCell ref="EDO42:EDV42"/>
    <mergeCell ref="EDW42:EED42"/>
    <mergeCell ref="EEE42:EEL42"/>
    <mergeCell ref="EEM42:EET42"/>
    <mergeCell ref="EEU42:EFB42"/>
    <mergeCell ref="EFC42:EFJ42"/>
    <mergeCell ref="EBS42:EBZ42"/>
    <mergeCell ref="ECA42:ECH42"/>
    <mergeCell ref="ECI42:ECP42"/>
    <mergeCell ref="ECQ42:ECX42"/>
    <mergeCell ref="ECY42:EDF42"/>
    <mergeCell ref="EDG42:EDN42"/>
    <mergeCell ref="DZW42:EAD42"/>
    <mergeCell ref="EAE42:EAL42"/>
    <mergeCell ref="EAM42:EAT42"/>
    <mergeCell ref="EAU42:EBB42"/>
    <mergeCell ref="EBC42:EBJ42"/>
    <mergeCell ref="EBK42:EBR42"/>
    <mergeCell ref="EJC42:EJJ42"/>
    <mergeCell ref="EJK42:EJR42"/>
    <mergeCell ref="EJS42:EJZ42"/>
    <mergeCell ref="EKA42:EKH42"/>
    <mergeCell ref="EKI42:EKP42"/>
    <mergeCell ref="EKQ42:EKX42"/>
    <mergeCell ref="EHG42:EHN42"/>
    <mergeCell ref="EHO42:EHV42"/>
    <mergeCell ref="EHW42:EID42"/>
    <mergeCell ref="EIE42:EIL42"/>
    <mergeCell ref="EIM42:EIT42"/>
    <mergeCell ref="EIU42:EJB42"/>
    <mergeCell ref="EFK42:EFR42"/>
    <mergeCell ref="EFS42:EFZ42"/>
    <mergeCell ref="EGA42:EGH42"/>
    <mergeCell ref="EGI42:EGP42"/>
    <mergeCell ref="EGQ42:EGX42"/>
    <mergeCell ref="EGY42:EHF42"/>
    <mergeCell ref="EOQ42:EOX42"/>
    <mergeCell ref="EOY42:EPF42"/>
    <mergeCell ref="EPG42:EPN42"/>
    <mergeCell ref="EPO42:EPV42"/>
    <mergeCell ref="EPW42:EQD42"/>
    <mergeCell ref="EQE42:EQL42"/>
    <mergeCell ref="EMU42:ENB42"/>
    <mergeCell ref="ENC42:ENJ42"/>
    <mergeCell ref="ENK42:ENR42"/>
    <mergeCell ref="ENS42:ENZ42"/>
    <mergeCell ref="EOA42:EOH42"/>
    <mergeCell ref="EOI42:EOP42"/>
    <mergeCell ref="EKY42:ELF42"/>
    <mergeCell ref="ELG42:ELN42"/>
    <mergeCell ref="ELO42:ELV42"/>
    <mergeCell ref="ELW42:EMD42"/>
    <mergeCell ref="EME42:EML42"/>
    <mergeCell ref="EMM42:EMT42"/>
    <mergeCell ref="EUE42:EUL42"/>
    <mergeCell ref="EUM42:EUT42"/>
    <mergeCell ref="EUU42:EVB42"/>
    <mergeCell ref="EVC42:EVJ42"/>
    <mergeCell ref="EVK42:EVR42"/>
    <mergeCell ref="EVS42:EVZ42"/>
    <mergeCell ref="ESI42:ESP42"/>
    <mergeCell ref="ESQ42:ESX42"/>
    <mergeCell ref="ESY42:ETF42"/>
    <mergeCell ref="ETG42:ETN42"/>
    <mergeCell ref="ETO42:ETV42"/>
    <mergeCell ref="ETW42:EUD42"/>
    <mergeCell ref="EQM42:EQT42"/>
    <mergeCell ref="EQU42:ERB42"/>
    <mergeCell ref="ERC42:ERJ42"/>
    <mergeCell ref="ERK42:ERR42"/>
    <mergeCell ref="ERS42:ERZ42"/>
    <mergeCell ref="ESA42:ESH42"/>
    <mergeCell ref="EZS42:EZZ42"/>
    <mergeCell ref="FAA42:FAH42"/>
    <mergeCell ref="FAI42:FAP42"/>
    <mergeCell ref="FAQ42:FAX42"/>
    <mergeCell ref="FAY42:FBF42"/>
    <mergeCell ref="FBG42:FBN42"/>
    <mergeCell ref="EXW42:EYD42"/>
    <mergeCell ref="EYE42:EYL42"/>
    <mergeCell ref="EYM42:EYT42"/>
    <mergeCell ref="EYU42:EZB42"/>
    <mergeCell ref="EZC42:EZJ42"/>
    <mergeCell ref="EZK42:EZR42"/>
    <mergeCell ref="EWA42:EWH42"/>
    <mergeCell ref="EWI42:EWP42"/>
    <mergeCell ref="EWQ42:EWX42"/>
    <mergeCell ref="EWY42:EXF42"/>
    <mergeCell ref="EXG42:EXN42"/>
    <mergeCell ref="EXO42:EXV42"/>
    <mergeCell ref="FFG42:FFN42"/>
    <mergeCell ref="FFO42:FFV42"/>
    <mergeCell ref="FFW42:FGD42"/>
    <mergeCell ref="FGE42:FGL42"/>
    <mergeCell ref="FGM42:FGT42"/>
    <mergeCell ref="FGU42:FHB42"/>
    <mergeCell ref="FDK42:FDR42"/>
    <mergeCell ref="FDS42:FDZ42"/>
    <mergeCell ref="FEA42:FEH42"/>
    <mergeCell ref="FEI42:FEP42"/>
    <mergeCell ref="FEQ42:FEX42"/>
    <mergeCell ref="FEY42:FFF42"/>
    <mergeCell ref="FBO42:FBV42"/>
    <mergeCell ref="FBW42:FCD42"/>
    <mergeCell ref="FCE42:FCL42"/>
    <mergeCell ref="FCM42:FCT42"/>
    <mergeCell ref="FCU42:FDB42"/>
    <mergeCell ref="FDC42:FDJ42"/>
    <mergeCell ref="FKU42:FLB42"/>
    <mergeCell ref="FLC42:FLJ42"/>
    <mergeCell ref="FLK42:FLR42"/>
    <mergeCell ref="FLS42:FLZ42"/>
    <mergeCell ref="FMA42:FMH42"/>
    <mergeCell ref="FMI42:FMP42"/>
    <mergeCell ref="FIY42:FJF42"/>
    <mergeCell ref="FJG42:FJN42"/>
    <mergeCell ref="FJO42:FJV42"/>
    <mergeCell ref="FJW42:FKD42"/>
    <mergeCell ref="FKE42:FKL42"/>
    <mergeCell ref="FKM42:FKT42"/>
    <mergeCell ref="FHC42:FHJ42"/>
    <mergeCell ref="FHK42:FHR42"/>
    <mergeCell ref="FHS42:FHZ42"/>
    <mergeCell ref="FIA42:FIH42"/>
    <mergeCell ref="FII42:FIP42"/>
    <mergeCell ref="FIQ42:FIX42"/>
    <mergeCell ref="FQI42:FQP42"/>
    <mergeCell ref="FQQ42:FQX42"/>
    <mergeCell ref="FQY42:FRF42"/>
    <mergeCell ref="FRG42:FRN42"/>
    <mergeCell ref="FRO42:FRV42"/>
    <mergeCell ref="FRW42:FSD42"/>
    <mergeCell ref="FOM42:FOT42"/>
    <mergeCell ref="FOU42:FPB42"/>
    <mergeCell ref="FPC42:FPJ42"/>
    <mergeCell ref="FPK42:FPR42"/>
    <mergeCell ref="FPS42:FPZ42"/>
    <mergeCell ref="FQA42:FQH42"/>
    <mergeCell ref="FMQ42:FMX42"/>
    <mergeCell ref="FMY42:FNF42"/>
    <mergeCell ref="FNG42:FNN42"/>
    <mergeCell ref="FNO42:FNV42"/>
    <mergeCell ref="FNW42:FOD42"/>
    <mergeCell ref="FOE42:FOL42"/>
    <mergeCell ref="FVW42:FWD42"/>
    <mergeCell ref="FWE42:FWL42"/>
    <mergeCell ref="FWM42:FWT42"/>
    <mergeCell ref="FWU42:FXB42"/>
    <mergeCell ref="FXC42:FXJ42"/>
    <mergeCell ref="FXK42:FXR42"/>
    <mergeCell ref="FUA42:FUH42"/>
    <mergeCell ref="FUI42:FUP42"/>
    <mergeCell ref="FUQ42:FUX42"/>
    <mergeCell ref="FUY42:FVF42"/>
    <mergeCell ref="FVG42:FVN42"/>
    <mergeCell ref="FVO42:FVV42"/>
    <mergeCell ref="FSE42:FSL42"/>
    <mergeCell ref="FSM42:FST42"/>
    <mergeCell ref="FSU42:FTB42"/>
    <mergeCell ref="FTC42:FTJ42"/>
    <mergeCell ref="FTK42:FTR42"/>
    <mergeCell ref="FTS42:FTZ42"/>
    <mergeCell ref="GBK42:GBR42"/>
    <mergeCell ref="GBS42:GBZ42"/>
    <mergeCell ref="GCA42:GCH42"/>
    <mergeCell ref="GCI42:GCP42"/>
    <mergeCell ref="GCQ42:GCX42"/>
    <mergeCell ref="GCY42:GDF42"/>
    <mergeCell ref="FZO42:FZV42"/>
    <mergeCell ref="FZW42:GAD42"/>
    <mergeCell ref="GAE42:GAL42"/>
    <mergeCell ref="GAM42:GAT42"/>
    <mergeCell ref="GAU42:GBB42"/>
    <mergeCell ref="GBC42:GBJ42"/>
    <mergeCell ref="FXS42:FXZ42"/>
    <mergeCell ref="FYA42:FYH42"/>
    <mergeCell ref="FYI42:FYP42"/>
    <mergeCell ref="FYQ42:FYX42"/>
    <mergeCell ref="FYY42:FZF42"/>
    <mergeCell ref="FZG42:FZN42"/>
    <mergeCell ref="GGY42:GHF42"/>
    <mergeCell ref="GHG42:GHN42"/>
    <mergeCell ref="GHO42:GHV42"/>
    <mergeCell ref="GHW42:GID42"/>
    <mergeCell ref="GIE42:GIL42"/>
    <mergeCell ref="GIM42:GIT42"/>
    <mergeCell ref="GFC42:GFJ42"/>
    <mergeCell ref="GFK42:GFR42"/>
    <mergeCell ref="GFS42:GFZ42"/>
    <mergeCell ref="GGA42:GGH42"/>
    <mergeCell ref="GGI42:GGP42"/>
    <mergeCell ref="GGQ42:GGX42"/>
    <mergeCell ref="GDG42:GDN42"/>
    <mergeCell ref="GDO42:GDV42"/>
    <mergeCell ref="GDW42:GED42"/>
    <mergeCell ref="GEE42:GEL42"/>
    <mergeCell ref="GEM42:GET42"/>
    <mergeCell ref="GEU42:GFB42"/>
    <mergeCell ref="GMM42:GMT42"/>
    <mergeCell ref="GMU42:GNB42"/>
    <mergeCell ref="GNC42:GNJ42"/>
    <mergeCell ref="GNK42:GNR42"/>
    <mergeCell ref="GNS42:GNZ42"/>
    <mergeCell ref="GOA42:GOH42"/>
    <mergeCell ref="GKQ42:GKX42"/>
    <mergeCell ref="GKY42:GLF42"/>
    <mergeCell ref="GLG42:GLN42"/>
    <mergeCell ref="GLO42:GLV42"/>
    <mergeCell ref="GLW42:GMD42"/>
    <mergeCell ref="GME42:GML42"/>
    <mergeCell ref="GIU42:GJB42"/>
    <mergeCell ref="GJC42:GJJ42"/>
    <mergeCell ref="GJK42:GJR42"/>
    <mergeCell ref="GJS42:GJZ42"/>
    <mergeCell ref="GKA42:GKH42"/>
    <mergeCell ref="GKI42:GKP42"/>
    <mergeCell ref="GSA42:GSH42"/>
    <mergeCell ref="GSI42:GSP42"/>
    <mergeCell ref="GSQ42:GSX42"/>
    <mergeCell ref="GSY42:GTF42"/>
    <mergeCell ref="GTG42:GTN42"/>
    <mergeCell ref="GTO42:GTV42"/>
    <mergeCell ref="GQE42:GQL42"/>
    <mergeCell ref="GQM42:GQT42"/>
    <mergeCell ref="GQU42:GRB42"/>
    <mergeCell ref="GRC42:GRJ42"/>
    <mergeCell ref="GRK42:GRR42"/>
    <mergeCell ref="GRS42:GRZ42"/>
    <mergeCell ref="GOI42:GOP42"/>
    <mergeCell ref="GOQ42:GOX42"/>
    <mergeCell ref="GOY42:GPF42"/>
    <mergeCell ref="GPG42:GPN42"/>
    <mergeCell ref="GPO42:GPV42"/>
    <mergeCell ref="GPW42:GQD42"/>
    <mergeCell ref="GXO42:GXV42"/>
    <mergeCell ref="GXW42:GYD42"/>
    <mergeCell ref="GYE42:GYL42"/>
    <mergeCell ref="GYM42:GYT42"/>
    <mergeCell ref="GYU42:GZB42"/>
    <mergeCell ref="GZC42:GZJ42"/>
    <mergeCell ref="GVS42:GVZ42"/>
    <mergeCell ref="GWA42:GWH42"/>
    <mergeCell ref="GWI42:GWP42"/>
    <mergeCell ref="GWQ42:GWX42"/>
    <mergeCell ref="GWY42:GXF42"/>
    <mergeCell ref="GXG42:GXN42"/>
    <mergeCell ref="GTW42:GUD42"/>
    <mergeCell ref="GUE42:GUL42"/>
    <mergeCell ref="GUM42:GUT42"/>
    <mergeCell ref="GUU42:GVB42"/>
    <mergeCell ref="GVC42:GVJ42"/>
    <mergeCell ref="GVK42:GVR42"/>
    <mergeCell ref="HDC42:HDJ42"/>
    <mergeCell ref="HDK42:HDR42"/>
    <mergeCell ref="HDS42:HDZ42"/>
    <mergeCell ref="HEA42:HEH42"/>
    <mergeCell ref="HEI42:HEP42"/>
    <mergeCell ref="HEQ42:HEX42"/>
    <mergeCell ref="HBG42:HBN42"/>
    <mergeCell ref="HBO42:HBV42"/>
    <mergeCell ref="HBW42:HCD42"/>
    <mergeCell ref="HCE42:HCL42"/>
    <mergeCell ref="HCM42:HCT42"/>
    <mergeCell ref="HCU42:HDB42"/>
    <mergeCell ref="GZK42:GZR42"/>
    <mergeCell ref="GZS42:GZZ42"/>
    <mergeCell ref="HAA42:HAH42"/>
    <mergeCell ref="HAI42:HAP42"/>
    <mergeCell ref="HAQ42:HAX42"/>
    <mergeCell ref="HAY42:HBF42"/>
    <mergeCell ref="HIQ42:HIX42"/>
    <mergeCell ref="HIY42:HJF42"/>
    <mergeCell ref="HJG42:HJN42"/>
    <mergeCell ref="HJO42:HJV42"/>
    <mergeCell ref="HJW42:HKD42"/>
    <mergeCell ref="HKE42:HKL42"/>
    <mergeCell ref="HGU42:HHB42"/>
    <mergeCell ref="HHC42:HHJ42"/>
    <mergeCell ref="HHK42:HHR42"/>
    <mergeCell ref="HHS42:HHZ42"/>
    <mergeCell ref="HIA42:HIH42"/>
    <mergeCell ref="HII42:HIP42"/>
    <mergeCell ref="HEY42:HFF42"/>
    <mergeCell ref="HFG42:HFN42"/>
    <mergeCell ref="HFO42:HFV42"/>
    <mergeCell ref="HFW42:HGD42"/>
    <mergeCell ref="HGE42:HGL42"/>
    <mergeCell ref="HGM42:HGT42"/>
    <mergeCell ref="HOE42:HOL42"/>
    <mergeCell ref="HOM42:HOT42"/>
    <mergeCell ref="HOU42:HPB42"/>
    <mergeCell ref="HPC42:HPJ42"/>
    <mergeCell ref="HPK42:HPR42"/>
    <mergeCell ref="HPS42:HPZ42"/>
    <mergeCell ref="HMI42:HMP42"/>
    <mergeCell ref="HMQ42:HMX42"/>
    <mergeCell ref="HMY42:HNF42"/>
    <mergeCell ref="HNG42:HNN42"/>
    <mergeCell ref="HNO42:HNV42"/>
    <mergeCell ref="HNW42:HOD42"/>
    <mergeCell ref="HKM42:HKT42"/>
    <mergeCell ref="HKU42:HLB42"/>
    <mergeCell ref="HLC42:HLJ42"/>
    <mergeCell ref="HLK42:HLR42"/>
    <mergeCell ref="HLS42:HLZ42"/>
    <mergeCell ref="HMA42:HMH42"/>
    <mergeCell ref="HTS42:HTZ42"/>
    <mergeCell ref="HUA42:HUH42"/>
    <mergeCell ref="HUI42:HUP42"/>
    <mergeCell ref="HUQ42:HUX42"/>
    <mergeCell ref="HUY42:HVF42"/>
    <mergeCell ref="HVG42:HVN42"/>
    <mergeCell ref="HRW42:HSD42"/>
    <mergeCell ref="HSE42:HSL42"/>
    <mergeCell ref="HSM42:HST42"/>
    <mergeCell ref="HSU42:HTB42"/>
    <mergeCell ref="HTC42:HTJ42"/>
    <mergeCell ref="HTK42:HTR42"/>
    <mergeCell ref="HQA42:HQH42"/>
    <mergeCell ref="HQI42:HQP42"/>
    <mergeCell ref="HQQ42:HQX42"/>
    <mergeCell ref="HQY42:HRF42"/>
    <mergeCell ref="HRG42:HRN42"/>
    <mergeCell ref="HRO42:HRV42"/>
    <mergeCell ref="HZG42:HZN42"/>
    <mergeCell ref="HZO42:HZV42"/>
    <mergeCell ref="HZW42:IAD42"/>
    <mergeCell ref="IAE42:IAL42"/>
    <mergeCell ref="IAM42:IAT42"/>
    <mergeCell ref="IAU42:IBB42"/>
    <mergeCell ref="HXK42:HXR42"/>
    <mergeCell ref="HXS42:HXZ42"/>
    <mergeCell ref="HYA42:HYH42"/>
    <mergeCell ref="HYI42:HYP42"/>
    <mergeCell ref="HYQ42:HYX42"/>
    <mergeCell ref="HYY42:HZF42"/>
    <mergeCell ref="HVO42:HVV42"/>
    <mergeCell ref="HVW42:HWD42"/>
    <mergeCell ref="HWE42:HWL42"/>
    <mergeCell ref="HWM42:HWT42"/>
    <mergeCell ref="HWU42:HXB42"/>
    <mergeCell ref="HXC42:HXJ42"/>
    <mergeCell ref="IEU42:IFB42"/>
    <mergeCell ref="IFC42:IFJ42"/>
    <mergeCell ref="IFK42:IFR42"/>
    <mergeCell ref="IFS42:IFZ42"/>
    <mergeCell ref="IGA42:IGH42"/>
    <mergeCell ref="IGI42:IGP42"/>
    <mergeCell ref="ICY42:IDF42"/>
    <mergeCell ref="IDG42:IDN42"/>
    <mergeCell ref="IDO42:IDV42"/>
    <mergeCell ref="IDW42:IED42"/>
    <mergeCell ref="IEE42:IEL42"/>
    <mergeCell ref="IEM42:IET42"/>
    <mergeCell ref="IBC42:IBJ42"/>
    <mergeCell ref="IBK42:IBR42"/>
    <mergeCell ref="IBS42:IBZ42"/>
    <mergeCell ref="ICA42:ICH42"/>
    <mergeCell ref="ICI42:ICP42"/>
    <mergeCell ref="ICQ42:ICX42"/>
    <mergeCell ref="IKI42:IKP42"/>
    <mergeCell ref="IKQ42:IKX42"/>
    <mergeCell ref="IKY42:ILF42"/>
    <mergeCell ref="ILG42:ILN42"/>
    <mergeCell ref="ILO42:ILV42"/>
    <mergeCell ref="ILW42:IMD42"/>
    <mergeCell ref="IIM42:IIT42"/>
    <mergeCell ref="IIU42:IJB42"/>
    <mergeCell ref="IJC42:IJJ42"/>
    <mergeCell ref="IJK42:IJR42"/>
    <mergeCell ref="IJS42:IJZ42"/>
    <mergeCell ref="IKA42:IKH42"/>
    <mergeCell ref="IGQ42:IGX42"/>
    <mergeCell ref="IGY42:IHF42"/>
    <mergeCell ref="IHG42:IHN42"/>
    <mergeCell ref="IHO42:IHV42"/>
    <mergeCell ref="IHW42:IID42"/>
    <mergeCell ref="IIE42:IIL42"/>
    <mergeCell ref="IPW42:IQD42"/>
    <mergeCell ref="IQE42:IQL42"/>
    <mergeCell ref="IQM42:IQT42"/>
    <mergeCell ref="IQU42:IRB42"/>
    <mergeCell ref="IRC42:IRJ42"/>
    <mergeCell ref="IRK42:IRR42"/>
    <mergeCell ref="IOA42:IOH42"/>
    <mergeCell ref="IOI42:IOP42"/>
    <mergeCell ref="IOQ42:IOX42"/>
    <mergeCell ref="IOY42:IPF42"/>
    <mergeCell ref="IPG42:IPN42"/>
    <mergeCell ref="IPO42:IPV42"/>
    <mergeCell ref="IME42:IML42"/>
    <mergeCell ref="IMM42:IMT42"/>
    <mergeCell ref="IMU42:INB42"/>
    <mergeCell ref="INC42:INJ42"/>
    <mergeCell ref="INK42:INR42"/>
    <mergeCell ref="INS42:INZ42"/>
    <mergeCell ref="IVK42:IVR42"/>
    <mergeCell ref="IVS42:IVZ42"/>
    <mergeCell ref="IWA42:IWH42"/>
    <mergeCell ref="IWI42:IWP42"/>
    <mergeCell ref="IWQ42:IWX42"/>
    <mergeCell ref="IWY42:IXF42"/>
    <mergeCell ref="ITO42:ITV42"/>
    <mergeCell ref="ITW42:IUD42"/>
    <mergeCell ref="IUE42:IUL42"/>
    <mergeCell ref="IUM42:IUT42"/>
    <mergeCell ref="IUU42:IVB42"/>
    <mergeCell ref="IVC42:IVJ42"/>
    <mergeCell ref="IRS42:IRZ42"/>
    <mergeCell ref="ISA42:ISH42"/>
    <mergeCell ref="ISI42:ISP42"/>
    <mergeCell ref="ISQ42:ISX42"/>
    <mergeCell ref="ISY42:ITF42"/>
    <mergeCell ref="ITG42:ITN42"/>
    <mergeCell ref="JAY42:JBF42"/>
    <mergeCell ref="JBG42:JBN42"/>
    <mergeCell ref="JBO42:JBV42"/>
    <mergeCell ref="JBW42:JCD42"/>
    <mergeCell ref="JCE42:JCL42"/>
    <mergeCell ref="JCM42:JCT42"/>
    <mergeCell ref="IZC42:IZJ42"/>
    <mergeCell ref="IZK42:IZR42"/>
    <mergeCell ref="IZS42:IZZ42"/>
    <mergeCell ref="JAA42:JAH42"/>
    <mergeCell ref="JAI42:JAP42"/>
    <mergeCell ref="JAQ42:JAX42"/>
    <mergeCell ref="IXG42:IXN42"/>
    <mergeCell ref="IXO42:IXV42"/>
    <mergeCell ref="IXW42:IYD42"/>
    <mergeCell ref="IYE42:IYL42"/>
    <mergeCell ref="IYM42:IYT42"/>
    <mergeCell ref="IYU42:IZB42"/>
    <mergeCell ref="JGM42:JGT42"/>
    <mergeCell ref="JGU42:JHB42"/>
    <mergeCell ref="JHC42:JHJ42"/>
    <mergeCell ref="JHK42:JHR42"/>
    <mergeCell ref="JHS42:JHZ42"/>
    <mergeCell ref="JIA42:JIH42"/>
    <mergeCell ref="JEQ42:JEX42"/>
    <mergeCell ref="JEY42:JFF42"/>
    <mergeCell ref="JFG42:JFN42"/>
    <mergeCell ref="JFO42:JFV42"/>
    <mergeCell ref="JFW42:JGD42"/>
    <mergeCell ref="JGE42:JGL42"/>
    <mergeCell ref="JCU42:JDB42"/>
    <mergeCell ref="JDC42:JDJ42"/>
    <mergeCell ref="JDK42:JDR42"/>
    <mergeCell ref="JDS42:JDZ42"/>
    <mergeCell ref="JEA42:JEH42"/>
    <mergeCell ref="JEI42:JEP42"/>
    <mergeCell ref="JMA42:JMH42"/>
    <mergeCell ref="JMI42:JMP42"/>
    <mergeCell ref="JMQ42:JMX42"/>
    <mergeCell ref="JMY42:JNF42"/>
    <mergeCell ref="JNG42:JNN42"/>
    <mergeCell ref="JNO42:JNV42"/>
    <mergeCell ref="JKE42:JKL42"/>
    <mergeCell ref="JKM42:JKT42"/>
    <mergeCell ref="JKU42:JLB42"/>
    <mergeCell ref="JLC42:JLJ42"/>
    <mergeCell ref="JLK42:JLR42"/>
    <mergeCell ref="JLS42:JLZ42"/>
    <mergeCell ref="JII42:JIP42"/>
    <mergeCell ref="JIQ42:JIX42"/>
    <mergeCell ref="JIY42:JJF42"/>
    <mergeCell ref="JJG42:JJN42"/>
    <mergeCell ref="JJO42:JJV42"/>
    <mergeCell ref="JJW42:JKD42"/>
    <mergeCell ref="JRO42:JRV42"/>
    <mergeCell ref="JRW42:JSD42"/>
    <mergeCell ref="JSE42:JSL42"/>
    <mergeCell ref="JSM42:JST42"/>
    <mergeCell ref="JSU42:JTB42"/>
    <mergeCell ref="JTC42:JTJ42"/>
    <mergeCell ref="JPS42:JPZ42"/>
    <mergeCell ref="JQA42:JQH42"/>
    <mergeCell ref="JQI42:JQP42"/>
    <mergeCell ref="JQQ42:JQX42"/>
    <mergeCell ref="JQY42:JRF42"/>
    <mergeCell ref="JRG42:JRN42"/>
    <mergeCell ref="JNW42:JOD42"/>
    <mergeCell ref="JOE42:JOL42"/>
    <mergeCell ref="JOM42:JOT42"/>
    <mergeCell ref="JOU42:JPB42"/>
    <mergeCell ref="JPC42:JPJ42"/>
    <mergeCell ref="JPK42:JPR42"/>
    <mergeCell ref="JXC42:JXJ42"/>
    <mergeCell ref="JXK42:JXR42"/>
    <mergeCell ref="JXS42:JXZ42"/>
    <mergeCell ref="JYA42:JYH42"/>
    <mergeCell ref="JYI42:JYP42"/>
    <mergeCell ref="JYQ42:JYX42"/>
    <mergeCell ref="JVG42:JVN42"/>
    <mergeCell ref="JVO42:JVV42"/>
    <mergeCell ref="JVW42:JWD42"/>
    <mergeCell ref="JWE42:JWL42"/>
    <mergeCell ref="JWM42:JWT42"/>
    <mergeCell ref="JWU42:JXB42"/>
    <mergeCell ref="JTK42:JTR42"/>
    <mergeCell ref="JTS42:JTZ42"/>
    <mergeCell ref="JUA42:JUH42"/>
    <mergeCell ref="JUI42:JUP42"/>
    <mergeCell ref="JUQ42:JUX42"/>
    <mergeCell ref="JUY42:JVF42"/>
    <mergeCell ref="KCQ42:KCX42"/>
    <mergeCell ref="KCY42:KDF42"/>
    <mergeCell ref="KDG42:KDN42"/>
    <mergeCell ref="KDO42:KDV42"/>
    <mergeCell ref="KDW42:KED42"/>
    <mergeCell ref="KEE42:KEL42"/>
    <mergeCell ref="KAU42:KBB42"/>
    <mergeCell ref="KBC42:KBJ42"/>
    <mergeCell ref="KBK42:KBR42"/>
    <mergeCell ref="KBS42:KBZ42"/>
    <mergeCell ref="KCA42:KCH42"/>
    <mergeCell ref="KCI42:KCP42"/>
    <mergeCell ref="JYY42:JZF42"/>
    <mergeCell ref="JZG42:JZN42"/>
    <mergeCell ref="JZO42:JZV42"/>
    <mergeCell ref="JZW42:KAD42"/>
    <mergeCell ref="KAE42:KAL42"/>
    <mergeCell ref="KAM42:KAT42"/>
    <mergeCell ref="KIE42:KIL42"/>
    <mergeCell ref="KIM42:KIT42"/>
    <mergeCell ref="KIU42:KJB42"/>
    <mergeCell ref="KJC42:KJJ42"/>
    <mergeCell ref="KJK42:KJR42"/>
    <mergeCell ref="KJS42:KJZ42"/>
    <mergeCell ref="KGI42:KGP42"/>
    <mergeCell ref="KGQ42:KGX42"/>
    <mergeCell ref="KGY42:KHF42"/>
    <mergeCell ref="KHG42:KHN42"/>
    <mergeCell ref="KHO42:KHV42"/>
    <mergeCell ref="KHW42:KID42"/>
    <mergeCell ref="KEM42:KET42"/>
    <mergeCell ref="KEU42:KFB42"/>
    <mergeCell ref="KFC42:KFJ42"/>
    <mergeCell ref="KFK42:KFR42"/>
    <mergeCell ref="KFS42:KFZ42"/>
    <mergeCell ref="KGA42:KGH42"/>
    <mergeCell ref="KNS42:KNZ42"/>
    <mergeCell ref="KOA42:KOH42"/>
    <mergeCell ref="KOI42:KOP42"/>
    <mergeCell ref="KOQ42:KOX42"/>
    <mergeCell ref="KOY42:KPF42"/>
    <mergeCell ref="KPG42:KPN42"/>
    <mergeCell ref="KLW42:KMD42"/>
    <mergeCell ref="KME42:KML42"/>
    <mergeCell ref="KMM42:KMT42"/>
    <mergeCell ref="KMU42:KNB42"/>
    <mergeCell ref="KNC42:KNJ42"/>
    <mergeCell ref="KNK42:KNR42"/>
    <mergeCell ref="KKA42:KKH42"/>
    <mergeCell ref="KKI42:KKP42"/>
    <mergeCell ref="KKQ42:KKX42"/>
    <mergeCell ref="KKY42:KLF42"/>
    <mergeCell ref="KLG42:KLN42"/>
    <mergeCell ref="KLO42:KLV42"/>
    <mergeCell ref="KTG42:KTN42"/>
    <mergeCell ref="KTO42:KTV42"/>
    <mergeCell ref="KTW42:KUD42"/>
    <mergeCell ref="KUE42:KUL42"/>
    <mergeCell ref="KUM42:KUT42"/>
    <mergeCell ref="KUU42:KVB42"/>
    <mergeCell ref="KRK42:KRR42"/>
    <mergeCell ref="KRS42:KRZ42"/>
    <mergeCell ref="KSA42:KSH42"/>
    <mergeCell ref="KSI42:KSP42"/>
    <mergeCell ref="KSQ42:KSX42"/>
    <mergeCell ref="KSY42:KTF42"/>
    <mergeCell ref="KPO42:KPV42"/>
    <mergeCell ref="KPW42:KQD42"/>
    <mergeCell ref="KQE42:KQL42"/>
    <mergeCell ref="KQM42:KQT42"/>
    <mergeCell ref="KQU42:KRB42"/>
    <mergeCell ref="KRC42:KRJ42"/>
    <mergeCell ref="KYU42:KZB42"/>
    <mergeCell ref="KZC42:KZJ42"/>
    <mergeCell ref="KZK42:KZR42"/>
    <mergeCell ref="KZS42:KZZ42"/>
    <mergeCell ref="LAA42:LAH42"/>
    <mergeCell ref="LAI42:LAP42"/>
    <mergeCell ref="KWY42:KXF42"/>
    <mergeCell ref="KXG42:KXN42"/>
    <mergeCell ref="KXO42:KXV42"/>
    <mergeCell ref="KXW42:KYD42"/>
    <mergeCell ref="KYE42:KYL42"/>
    <mergeCell ref="KYM42:KYT42"/>
    <mergeCell ref="KVC42:KVJ42"/>
    <mergeCell ref="KVK42:KVR42"/>
    <mergeCell ref="KVS42:KVZ42"/>
    <mergeCell ref="KWA42:KWH42"/>
    <mergeCell ref="KWI42:KWP42"/>
    <mergeCell ref="KWQ42:KWX42"/>
    <mergeCell ref="LEI42:LEP42"/>
    <mergeCell ref="LEQ42:LEX42"/>
    <mergeCell ref="LEY42:LFF42"/>
    <mergeCell ref="LFG42:LFN42"/>
    <mergeCell ref="LFO42:LFV42"/>
    <mergeCell ref="LFW42:LGD42"/>
    <mergeCell ref="LCM42:LCT42"/>
    <mergeCell ref="LCU42:LDB42"/>
    <mergeCell ref="LDC42:LDJ42"/>
    <mergeCell ref="LDK42:LDR42"/>
    <mergeCell ref="LDS42:LDZ42"/>
    <mergeCell ref="LEA42:LEH42"/>
    <mergeCell ref="LAQ42:LAX42"/>
    <mergeCell ref="LAY42:LBF42"/>
    <mergeCell ref="LBG42:LBN42"/>
    <mergeCell ref="LBO42:LBV42"/>
    <mergeCell ref="LBW42:LCD42"/>
    <mergeCell ref="LCE42:LCL42"/>
    <mergeCell ref="LJW42:LKD42"/>
    <mergeCell ref="LKE42:LKL42"/>
    <mergeCell ref="LKM42:LKT42"/>
    <mergeCell ref="LKU42:LLB42"/>
    <mergeCell ref="LLC42:LLJ42"/>
    <mergeCell ref="LLK42:LLR42"/>
    <mergeCell ref="LIA42:LIH42"/>
    <mergeCell ref="LII42:LIP42"/>
    <mergeCell ref="LIQ42:LIX42"/>
    <mergeCell ref="LIY42:LJF42"/>
    <mergeCell ref="LJG42:LJN42"/>
    <mergeCell ref="LJO42:LJV42"/>
    <mergeCell ref="LGE42:LGL42"/>
    <mergeCell ref="LGM42:LGT42"/>
    <mergeCell ref="LGU42:LHB42"/>
    <mergeCell ref="LHC42:LHJ42"/>
    <mergeCell ref="LHK42:LHR42"/>
    <mergeCell ref="LHS42:LHZ42"/>
    <mergeCell ref="LPK42:LPR42"/>
    <mergeCell ref="LPS42:LPZ42"/>
    <mergeCell ref="LQA42:LQH42"/>
    <mergeCell ref="LQI42:LQP42"/>
    <mergeCell ref="LQQ42:LQX42"/>
    <mergeCell ref="LQY42:LRF42"/>
    <mergeCell ref="LNO42:LNV42"/>
    <mergeCell ref="LNW42:LOD42"/>
    <mergeCell ref="LOE42:LOL42"/>
    <mergeCell ref="LOM42:LOT42"/>
    <mergeCell ref="LOU42:LPB42"/>
    <mergeCell ref="LPC42:LPJ42"/>
    <mergeCell ref="LLS42:LLZ42"/>
    <mergeCell ref="LMA42:LMH42"/>
    <mergeCell ref="LMI42:LMP42"/>
    <mergeCell ref="LMQ42:LMX42"/>
    <mergeCell ref="LMY42:LNF42"/>
    <mergeCell ref="LNG42:LNN42"/>
    <mergeCell ref="LUY42:LVF42"/>
    <mergeCell ref="LVG42:LVN42"/>
    <mergeCell ref="LVO42:LVV42"/>
    <mergeCell ref="LVW42:LWD42"/>
    <mergeCell ref="LWE42:LWL42"/>
    <mergeCell ref="LWM42:LWT42"/>
    <mergeCell ref="LTC42:LTJ42"/>
    <mergeCell ref="LTK42:LTR42"/>
    <mergeCell ref="LTS42:LTZ42"/>
    <mergeCell ref="LUA42:LUH42"/>
    <mergeCell ref="LUI42:LUP42"/>
    <mergeCell ref="LUQ42:LUX42"/>
    <mergeCell ref="LRG42:LRN42"/>
    <mergeCell ref="LRO42:LRV42"/>
    <mergeCell ref="LRW42:LSD42"/>
    <mergeCell ref="LSE42:LSL42"/>
    <mergeCell ref="LSM42:LST42"/>
    <mergeCell ref="LSU42:LTB42"/>
    <mergeCell ref="MAM42:MAT42"/>
    <mergeCell ref="MAU42:MBB42"/>
    <mergeCell ref="MBC42:MBJ42"/>
    <mergeCell ref="MBK42:MBR42"/>
    <mergeCell ref="MBS42:MBZ42"/>
    <mergeCell ref="MCA42:MCH42"/>
    <mergeCell ref="LYQ42:LYX42"/>
    <mergeCell ref="LYY42:LZF42"/>
    <mergeCell ref="LZG42:LZN42"/>
    <mergeCell ref="LZO42:LZV42"/>
    <mergeCell ref="LZW42:MAD42"/>
    <mergeCell ref="MAE42:MAL42"/>
    <mergeCell ref="LWU42:LXB42"/>
    <mergeCell ref="LXC42:LXJ42"/>
    <mergeCell ref="LXK42:LXR42"/>
    <mergeCell ref="LXS42:LXZ42"/>
    <mergeCell ref="LYA42:LYH42"/>
    <mergeCell ref="LYI42:LYP42"/>
    <mergeCell ref="MGA42:MGH42"/>
    <mergeCell ref="MGI42:MGP42"/>
    <mergeCell ref="MGQ42:MGX42"/>
    <mergeCell ref="MGY42:MHF42"/>
    <mergeCell ref="MHG42:MHN42"/>
    <mergeCell ref="MHO42:MHV42"/>
    <mergeCell ref="MEE42:MEL42"/>
    <mergeCell ref="MEM42:MET42"/>
    <mergeCell ref="MEU42:MFB42"/>
    <mergeCell ref="MFC42:MFJ42"/>
    <mergeCell ref="MFK42:MFR42"/>
    <mergeCell ref="MFS42:MFZ42"/>
    <mergeCell ref="MCI42:MCP42"/>
    <mergeCell ref="MCQ42:MCX42"/>
    <mergeCell ref="MCY42:MDF42"/>
    <mergeCell ref="MDG42:MDN42"/>
    <mergeCell ref="MDO42:MDV42"/>
    <mergeCell ref="MDW42:MED42"/>
    <mergeCell ref="MLO42:MLV42"/>
    <mergeCell ref="MLW42:MMD42"/>
    <mergeCell ref="MME42:MML42"/>
    <mergeCell ref="MMM42:MMT42"/>
    <mergeCell ref="MMU42:MNB42"/>
    <mergeCell ref="MNC42:MNJ42"/>
    <mergeCell ref="MJS42:MJZ42"/>
    <mergeCell ref="MKA42:MKH42"/>
    <mergeCell ref="MKI42:MKP42"/>
    <mergeCell ref="MKQ42:MKX42"/>
    <mergeCell ref="MKY42:MLF42"/>
    <mergeCell ref="MLG42:MLN42"/>
    <mergeCell ref="MHW42:MID42"/>
    <mergeCell ref="MIE42:MIL42"/>
    <mergeCell ref="MIM42:MIT42"/>
    <mergeCell ref="MIU42:MJB42"/>
    <mergeCell ref="MJC42:MJJ42"/>
    <mergeCell ref="MJK42:MJR42"/>
    <mergeCell ref="MRC42:MRJ42"/>
    <mergeCell ref="MRK42:MRR42"/>
    <mergeCell ref="MRS42:MRZ42"/>
    <mergeCell ref="MSA42:MSH42"/>
    <mergeCell ref="MSI42:MSP42"/>
    <mergeCell ref="MSQ42:MSX42"/>
    <mergeCell ref="MPG42:MPN42"/>
    <mergeCell ref="MPO42:MPV42"/>
    <mergeCell ref="MPW42:MQD42"/>
    <mergeCell ref="MQE42:MQL42"/>
    <mergeCell ref="MQM42:MQT42"/>
    <mergeCell ref="MQU42:MRB42"/>
    <mergeCell ref="MNK42:MNR42"/>
    <mergeCell ref="MNS42:MNZ42"/>
    <mergeCell ref="MOA42:MOH42"/>
    <mergeCell ref="MOI42:MOP42"/>
    <mergeCell ref="MOQ42:MOX42"/>
    <mergeCell ref="MOY42:MPF42"/>
    <mergeCell ref="MWQ42:MWX42"/>
    <mergeCell ref="MWY42:MXF42"/>
    <mergeCell ref="MXG42:MXN42"/>
    <mergeCell ref="MXO42:MXV42"/>
    <mergeCell ref="MXW42:MYD42"/>
    <mergeCell ref="MYE42:MYL42"/>
    <mergeCell ref="MUU42:MVB42"/>
    <mergeCell ref="MVC42:MVJ42"/>
    <mergeCell ref="MVK42:MVR42"/>
    <mergeCell ref="MVS42:MVZ42"/>
    <mergeCell ref="MWA42:MWH42"/>
    <mergeCell ref="MWI42:MWP42"/>
    <mergeCell ref="MSY42:MTF42"/>
    <mergeCell ref="MTG42:MTN42"/>
    <mergeCell ref="MTO42:MTV42"/>
    <mergeCell ref="MTW42:MUD42"/>
    <mergeCell ref="MUE42:MUL42"/>
    <mergeCell ref="MUM42:MUT42"/>
    <mergeCell ref="NCE42:NCL42"/>
    <mergeCell ref="NCM42:NCT42"/>
    <mergeCell ref="NCU42:NDB42"/>
    <mergeCell ref="NDC42:NDJ42"/>
    <mergeCell ref="NDK42:NDR42"/>
    <mergeCell ref="NDS42:NDZ42"/>
    <mergeCell ref="NAI42:NAP42"/>
    <mergeCell ref="NAQ42:NAX42"/>
    <mergeCell ref="NAY42:NBF42"/>
    <mergeCell ref="NBG42:NBN42"/>
    <mergeCell ref="NBO42:NBV42"/>
    <mergeCell ref="NBW42:NCD42"/>
    <mergeCell ref="MYM42:MYT42"/>
    <mergeCell ref="MYU42:MZB42"/>
    <mergeCell ref="MZC42:MZJ42"/>
    <mergeCell ref="MZK42:MZR42"/>
    <mergeCell ref="MZS42:MZZ42"/>
    <mergeCell ref="NAA42:NAH42"/>
    <mergeCell ref="NHS42:NHZ42"/>
    <mergeCell ref="NIA42:NIH42"/>
    <mergeCell ref="NII42:NIP42"/>
    <mergeCell ref="NIQ42:NIX42"/>
    <mergeCell ref="NIY42:NJF42"/>
    <mergeCell ref="NJG42:NJN42"/>
    <mergeCell ref="NFW42:NGD42"/>
    <mergeCell ref="NGE42:NGL42"/>
    <mergeCell ref="NGM42:NGT42"/>
    <mergeCell ref="NGU42:NHB42"/>
    <mergeCell ref="NHC42:NHJ42"/>
    <mergeCell ref="NHK42:NHR42"/>
    <mergeCell ref="NEA42:NEH42"/>
    <mergeCell ref="NEI42:NEP42"/>
    <mergeCell ref="NEQ42:NEX42"/>
    <mergeCell ref="NEY42:NFF42"/>
    <mergeCell ref="NFG42:NFN42"/>
    <mergeCell ref="NFO42:NFV42"/>
    <mergeCell ref="NNG42:NNN42"/>
    <mergeCell ref="NNO42:NNV42"/>
    <mergeCell ref="NNW42:NOD42"/>
    <mergeCell ref="NOE42:NOL42"/>
    <mergeCell ref="NOM42:NOT42"/>
    <mergeCell ref="NOU42:NPB42"/>
    <mergeCell ref="NLK42:NLR42"/>
    <mergeCell ref="NLS42:NLZ42"/>
    <mergeCell ref="NMA42:NMH42"/>
    <mergeCell ref="NMI42:NMP42"/>
    <mergeCell ref="NMQ42:NMX42"/>
    <mergeCell ref="NMY42:NNF42"/>
    <mergeCell ref="NJO42:NJV42"/>
    <mergeCell ref="NJW42:NKD42"/>
    <mergeCell ref="NKE42:NKL42"/>
    <mergeCell ref="NKM42:NKT42"/>
    <mergeCell ref="NKU42:NLB42"/>
    <mergeCell ref="NLC42:NLJ42"/>
    <mergeCell ref="NSU42:NTB42"/>
    <mergeCell ref="NTC42:NTJ42"/>
    <mergeCell ref="NTK42:NTR42"/>
    <mergeCell ref="NTS42:NTZ42"/>
    <mergeCell ref="NUA42:NUH42"/>
    <mergeCell ref="NUI42:NUP42"/>
    <mergeCell ref="NQY42:NRF42"/>
    <mergeCell ref="NRG42:NRN42"/>
    <mergeCell ref="NRO42:NRV42"/>
    <mergeCell ref="NRW42:NSD42"/>
    <mergeCell ref="NSE42:NSL42"/>
    <mergeCell ref="NSM42:NST42"/>
    <mergeCell ref="NPC42:NPJ42"/>
    <mergeCell ref="NPK42:NPR42"/>
    <mergeCell ref="NPS42:NPZ42"/>
    <mergeCell ref="NQA42:NQH42"/>
    <mergeCell ref="NQI42:NQP42"/>
    <mergeCell ref="NQQ42:NQX42"/>
    <mergeCell ref="NYI42:NYP42"/>
    <mergeCell ref="NYQ42:NYX42"/>
    <mergeCell ref="NYY42:NZF42"/>
    <mergeCell ref="NZG42:NZN42"/>
    <mergeCell ref="NZO42:NZV42"/>
    <mergeCell ref="NZW42:OAD42"/>
    <mergeCell ref="NWM42:NWT42"/>
    <mergeCell ref="NWU42:NXB42"/>
    <mergeCell ref="NXC42:NXJ42"/>
    <mergeCell ref="NXK42:NXR42"/>
    <mergeCell ref="NXS42:NXZ42"/>
    <mergeCell ref="NYA42:NYH42"/>
    <mergeCell ref="NUQ42:NUX42"/>
    <mergeCell ref="NUY42:NVF42"/>
    <mergeCell ref="NVG42:NVN42"/>
    <mergeCell ref="NVO42:NVV42"/>
    <mergeCell ref="NVW42:NWD42"/>
    <mergeCell ref="NWE42:NWL42"/>
    <mergeCell ref="ODW42:OED42"/>
    <mergeCell ref="OEE42:OEL42"/>
    <mergeCell ref="OEM42:OET42"/>
    <mergeCell ref="OEU42:OFB42"/>
    <mergeCell ref="OFC42:OFJ42"/>
    <mergeCell ref="OFK42:OFR42"/>
    <mergeCell ref="OCA42:OCH42"/>
    <mergeCell ref="OCI42:OCP42"/>
    <mergeCell ref="OCQ42:OCX42"/>
    <mergeCell ref="OCY42:ODF42"/>
    <mergeCell ref="ODG42:ODN42"/>
    <mergeCell ref="ODO42:ODV42"/>
    <mergeCell ref="OAE42:OAL42"/>
    <mergeCell ref="OAM42:OAT42"/>
    <mergeCell ref="OAU42:OBB42"/>
    <mergeCell ref="OBC42:OBJ42"/>
    <mergeCell ref="OBK42:OBR42"/>
    <mergeCell ref="OBS42:OBZ42"/>
    <mergeCell ref="OJK42:OJR42"/>
    <mergeCell ref="OJS42:OJZ42"/>
    <mergeCell ref="OKA42:OKH42"/>
    <mergeCell ref="OKI42:OKP42"/>
    <mergeCell ref="OKQ42:OKX42"/>
    <mergeCell ref="OKY42:OLF42"/>
    <mergeCell ref="OHO42:OHV42"/>
    <mergeCell ref="OHW42:OID42"/>
    <mergeCell ref="OIE42:OIL42"/>
    <mergeCell ref="OIM42:OIT42"/>
    <mergeCell ref="OIU42:OJB42"/>
    <mergeCell ref="OJC42:OJJ42"/>
    <mergeCell ref="OFS42:OFZ42"/>
    <mergeCell ref="OGA42:OGH42"/>
    <mergeCell ref="OGI42:OGP42"/>
    <mergeCell ref="OGQ42:OGX42"/>
    <mergeCell ref="OGY42:OHF42"/>
    <mergeCell ref="OHG42:OHN42"/>
    <mergeCell ref="OOY42:OPF42"/>
    <mergeCell ref="OPG42:OPN42"/>
    <mergeCell ref="OPO42:OPV42"/>
    <mergeCell ref="OPW42:OQD42"/>
    <mergeCell ref="OQE42:OQL42"/>
    <mergeCell ref="OQM42:OQT42"/>
    <mergeCell ref="ONC42:ONJ42"/>
    <mergeCell ref="ONK42:ONR42"/>
    <mergeCell ref="ONS42:ONZ42"/>
    <mergeCell ref="OOA42:OOH42"/>
    <mergeCell ref="OOI42:OOP42"/>
    <mergeCell ref="OOQ42:OOX42"/>
    <mergeCell ref="OLG42:OLN42"/>
    <mergeCell ref="OLO42:OLV42"/>
    <mergeCell ref="OLW42:OMD42"/>
    <mergeCell ref="OME42:OML42"/>
    <mergeCell ref="OMM42:OMT42"/>
    <mergeCell ref="OMU42:ONB42"/>
    <mergeCell ref="OUM42:OUT42"/>
    <mergeCell ref="OUU42:OVB42"/>
    <mergeCell ref="OVC42:OVJ42"/>
    <mergeCell ref="OVK42:OVR42"/>
    <mergeCell ref="OVS42:OVZ42"/>
    <mergeCell ref="OWA42:OWH42"/>
    <mergeCell ref="OSQ42:OSX42"/>
    <mergeCell ref="OSY42:OTF42"/>
    <mergeCell ref="OTG42:OTN42"/>
    <mergeCell ref="OTO42:OTV42"/>
    <mergeCell ref="OTW42:OUD42"/>
    <mergeCell ref="OUE42:OUL42"/>
    <mergeCell ref="OQU42:ORB42"/>
    <mergeCell ref="ORC42:ORJ42"/>
    <mergeCell ref="ORK42:ORR42"/>
    <mergeCell ref="ORS42:ORZ42"/>
    <mergeCell ref="OSA42:OSH42"/>
    <mergeCell ref="OSI42:OSP42"/>
    <mergeCell ref="PAA42:PAH42"/>
    <mergeCell ref="PAI42:PAP42"/>
    <mergeCell ref="PAQ42:PAX42"/>
    <mergeCell ref="PAY42:PBF42"/>
    <mergeCell ref="PBG42:PBN42"/>
    <mergeCell ref="PBO42:PBV42"/>
    <mergeCell ref="OYE42:OYL42"/>
    <mergeCell ref="OYM42:OYT42"/>
    <mergeCell ref="OYU42:OZB42"/>
    <mergeCell ref="OZC42:OZJ42"/>
    <mergeCell ref="OZK42:OZR42"/>
    <mergeCell ref="OZS42:OZZ42"/>
    <mergeCell ref="OWI42:OWP42"/>
    <mergeCell ref="OWQ42:OWX42"/>
    <mergeCell ref="OWY42:OXF42"/>
    <mergeCell ref="OXG42:OXN42"/>
    <mergeCell ref="OXO42:OXV42"/>
    <mergeCell ref="OXW42:OYD42"/>
    <mergeCell ref="PFO42:PFV42"/>
    <mergeCell ref="PFW42:PGD42"/>
    <mergeCell ref="PGE42:PGL42"/>
    <mergeCell ref="PGM42:PGT42"/>
    <mergeCell ref="PGU42:PHB42"/>
    <mergeCell ref="PHC42:PHJ42"/>
    <mergeCell ref="PDS42:PDZ42"/>
    <mergeCell ref="PEA42:PEH42"/>
    <mergeCell ref="PEI42:PEP42"/>
    <mergeCell ref="PEQ42:PEX42"/>
    <mergeCell ref="PEY42:PFF42"/>
    <mergeCell ref="PFG42:PFN42"/>
    <mergeCell ref="PBW42:PCD42"/>
    <mergeCell ref="PCE42:PCL42"/>
    <mergeCell ref="PCM42:PCT42"/>
    <mergeCell ref="PCU42:PDB42"/>
    <mergeCell ref="PDC42:PDJ42"/>
    <mergeCell ref="PDK42:PDR42"/>
    <mergeCell ref="PLC42:PLJ42"/>
    <mergeCell ref="PLK42:PLR42"/>
    <mergeCell ref="PLS42:PLZ42"/>
    <mergeCell ref="PMA42:PMH42"/>
    <mergeCell ref="PMI42:PMP42"/>
    <mergeCell ref="PMQ42:PMX42"/>
    <mergeCell ref="PJG42:PJN42"/>
    <mergeCell ref="PJO42:PJV42"/>
    <mergeCell ref="PJW42:PKD42"/>
    <mergeCell ref="PKE42:PKL42"/>
    <mergeCell ref="PKM42:PKT42"/>
    <mergeCell ref="PKU42:PLB42"/>
    <mergeCell ref="PHK42:PHR42"/>
    <mergeCell ref="PHS42:PHZ42"/>
    <mergeCell ref="PIA42:PIH42"/>
    <mergeCell ref="PII42:PIP42"/>
    <mergeCell ref="PIQ42:PIX42"/>
    <mergeCell ref="PIY42:PJF42"/>
    <mergeCell ref="PQQ42:PQX42"/>
    <mergeCell ref="PQY42:PRF42"/>
    <mergeCell ref="PRG42:PRN42"/>
    <mergeCell ref="PRO42:PRV42"/>
    <mergeCell ref="PRW42:PSD42"/>
    <mergeCell ref="PSE42:PSL42"/>
    <mergeCell ref="POU42:PPB42"/>
    <mergeCell ref="PPC42:PPJ42"/>
    <mergeCell ref="PPK42:PPR42"/>
    <mergeCell ref="PPS42:PPZ42"/>
    <mergeCell ref="PQA42:PQH42"/>
    <mergeCell ref="PQI42:PQP42"/>
    <mergeCell ref="PMY42:PNF42"/>
    <mergeCell ref="PNG42:PNN42"/>
    <mergeCell ref="PNO42:PNV42"/>
    <mergeCell ref="PNW42:POD42"/>
    <mergeCell ref="POE42:POL42"/>
    <mergeCell ref="POM42:POT42"/>
    <mergeCell ref="PWE42:PWL42"/>
    <mergeCell ref="PWM42:PWT42"/>
    <mergeCell ref="PWU42:PXB42"/>
    <mergeCell ref="PXC42:PXJ42"/>
    <mergeCell ref="PXK42:PXR42"/>
    <mergeCell ref="PXS42:PXZ42"/>
    <mergeCell ref="PUI42:PUP42"/>
    <mergeCell ref="PUQ42:PUX42"/>
    <mergeCell ref="PUY42:PVF42"/>
    <mergeCell ref="PVG42:PVN42"/>
    <mergeCell ref="PVO42:PVV42"/>
    <mergeCell ref="PVW42:PWD42"/>
    <mergeCell ref="PSM42:PST42"/>
    <mergeCell ref="PSU42:PTB42"/>
    <mergeCell ref="PTC42:PTJ42"/>
    <mergeCell ref="PTK42:PTR42"/>
    <mergeCell ref="PTS42:PTZ42"/>
    <mergeCell ref="PUA42:PUH42"/>
    <mergeCell ref="QBS42:QBZ42"/>
    <mergeCell ref="QCA42:QCH42"/>
    <mergeCell ref="QCI42:QCP42"/>
    <mergeCell ref="QCQ42:QCX42"/>
    <mergeCell ref="QCY42:QDF42"/>
    <mergeCell ref="QDG42:QDN42"/>
    <mergeCell ref="PZW42:QAD42"/>
    <mergeCell ref="QAE42:QAL42"/>
    <mergeCell ref="QAM42:QAT42"/>
    <mergeCell ref="QAU42:QBB42"/>
    <mergeCell ref="QBC42:QBJ42"/>
    <mergeCell ref="QBK42:QBR42"/>
    <mergeCell ref="PYA42:PYH42"/>
    <mergeCell ref="PYI42:PYP42"/>
    <mergeCell ref="PYQ42:PYX42"/>
    <mergeCell ref="PYY42:PZF42"/>
    <mergeCell ref="PZG42:PZN42"/>
    <mergeCell ref="PZO42:PZV42"/>
    <mergeCell ref="QHG42:QHN42"/>
    <mergeCell ref="QHO42:QHV42"/>
    <mergeCell ref="QHW42:QID42"/>
    <mergeCell ref="QIE42:QIL42"/>
    <mergeCell ref="QIM42:QIT42"/>
    <mergeCell ref="QIU42:QJB42"/>
    <mergeCell ref="QFK42:QFR42"/>
    <mergeCell ref="QFS42:QFZ42"/>
    <mergeCell ref="QGA42:QGH42"/>
    <mergeCell ref="QGI42:QGP42"/>
    <mergeCell ref="QGQ42:QGX42"/>
    <mergeCell ref="QGY42:QHF42"/>
    <mergeCell ref="QDO42:QDV42"/>
    <mergeCell ref="QDW42:QED42"/>
    <mergeCell ref="QEE42:QEL42"/>
    <mergeCell ref="QEM42:QET42"/>
    <mergeCell ref="QEU42:QFB42"/>
    <mergeCell ref="QFC42:QFJ42"/>
    <mergeCell ref="QMU42:QNB42"/>
    <mergeCell ref="QNC42:QNJ42"/>
    <mergeCell ref="QNK42:QNR42"/>
    <mergeCell ref="QNS42:QNZ42"/>
    <mergeCell ref="QOA42:QOH42"/>
    <mergeCell ref="QOI42:QOP42"/>
    <mergeCell ref="QKY42:QLF42"/>
    <mergeCell ref="QLG42:QLN42"/>
    <mergeCell ref="QLO42:QLV42"/>
    <mergeCell ref="QLW42:QMD42"/>
    <mergeCell ref="QME42:QML42"/>
    <mergeCell ref="QMM42:QMT42"/>
    <mergeCell ref="QJC42:QJJ42"/>
    <mergeCell ref="QJK42:QJR42"/>
    <mergeCell ref="QJS42:QJZ42"/>
    <mergeCell ref="QKA42:QKH42"/>
    <mergeCell ref="QKI42:QKP42"/>
    <mergeCell ref="QKQ42:QKX42"/>
    <mergeCell ref="QSI42:QSP42"/>
    <mergeCell ref="QSQ42:QSX42"/>
    <mergeCell ref="QSY42:QTF42"/>
    <mergeCell ref="QTG42:QTN42"/>
    <mergeCell ref="QTO42:QTV42"/>
    <mergeCell ref="QTW42:QUD42"/>
    <mergeCell ref="QQM42:QQT42"/>
    <mergeCell ref="QQU42:QRB42"/>
    <mergeCell ref="QRC42:QRJ42"/>
    <mergeCell ref="QRK42:QRR42"/>
    <mergeCell ref="QRS42:QRZ42"/>
    <mergeCell ref="QSA42:QSH42"/>
    <mergeCell ref="QOQ42:QOX42"/>
    <mergeCell ref="QOY42:QPF42"/>
    <mergeCell ref="QPG42:QPN42"/>
    <mergeCell ref="QPO42:QPV42"/>
    <mergeCell ref="QPW42:QQD42"/>
    <mergeCell ref="QQE42:QQL42"/>
    <mergeCell ref="QXW42:QYD42"/>
    <mergeCell ref="QYE42:QYL42"/>
    <mergeCell ref="QYM42:QYT42"/>
    <mergeCell ref="QYU42:QZB42"/>
    <mergeCell ref="QZC42:QZJ42"/>
    <mergeCell ref="QZK42:QZR42"/>
    <mergeCell ref="QWA42:QWH42"/>
    <mergeCell ref="QWI42:QWP42"/>
    <mergeCell ref="QWQ42:QWX42"/>
    <mergeCell ref="QWY42:QXF42"/>
    <mergeCell ref="QXG42:QXN42"/>
    <mergeCell ref="QXO42:QXV42"/>
    <mergeCell ref="QUE42:QUL42"/>
    <mergeCell ref="QUM42:QUT42"/>
    <mergeCell ref="QUU42:QVB42"/>
    <mergeCell ref="QVC42:QVJ42"/>
    <mergeCell ref="QVK42:QVR42"/>
    <mergeCell ref="QVS42:QVZ42"/>
    <mergeCell ref="RDK42:RDR42"/>
    <mergeCell ref="RDS42:RDZ42"/>
    <mergeCell ref="REA42:REH42"/>
    <mergeCell ref="REI42:REP42"/>
    <mergeCell ref="REQ42:REX42"/>
    <mergeCell ref="REY42:RFF42"/>
    <mergeCell ref="RBO42:RBV42"/>
    <mergeCell ref="RBW42:RCD42"/>
    <mergeCell ref="RCE42:RCL42"/>
    <mergeCell ref="RCM42:RCT42"/>
    <mergeCell ref="RCU42:RDB42"/>
    <mergeCell ref="RDC42:RDJ42"/>
    <mergeCell ref="QZS42:QZZ42"/>
    <mergeCell ref="RAA42:RAH42"/>
    <mergeCell ref="RAI42:RAP42"/>
    <mergeCell ref="RAQ42:RAX42"/>
    <mergeCell ref="RAY42:RBF42"/>
    <mergeCell ref="RBG42:RBN42"/>
    <mergeCell ref="RIY42:RJF42"/>
    <mergeCell ref="RJG42:RJN42"/>
    <mergeCell ref="RJO42:RJV42"/>
    <mergeCell ref="RJW42:RKD42"/>
    <mergeCell ref="RKE42:RKL42"/>
    <mergeCell ref="RKM42:RKT42"/>
    <mergeCell ref="RHC42:RHJ42"/>
    <mergeCell ref="RHK42:RHR42"/>
    <mergeCell ref="RHS42:RHZ42"/>
    <mergeCell ref="RIA42:RIH42"/>
    <mergeCell ref="RII42:RIP42"/>
    <mergeCell ref="RIQ42:RIX42"/>
    <mergeCell ref="RFG42:RFN42"/>
    <mergeCell ref="RFO42:RFV42"/>
    <mergeCell ref="RFW42:RGD42"/>
    <mergeCell ref="RGE42:RGL42"/>
    <mergeCell ref="RGM42:RGT42"/>
    <mergeCell ref="RGU42:RHB42"/>
    <mergeCell ref="ROM42:ROT42"/>
    <mergeCell ref="ROU42:RPB42"/>
    <mergeCell ref="RPC42:RPJ42"/>
    <mergeCell ref="RPK42:RPR42"/>
    <mergeCell ref="RPS42:RPZ42"/>
    <mergeCell ref="RQA42:RQH42"/>
    <mergeCell ref="RMQ42:RMX42"/>
    <mergeCell ref="RMY42:RNF42"/>
    <mergeCell ref="RNG42:RNN42"/>
    <mergeCell ref="RNO42:RNV42"/>
    <mergeCell ref="RNW42:ROD42"/>
    <mergeCell ref="ROE42:ROL42"/>
    <mergeCell ref="RKU42:RLB42"/>
    <mergeCell ref="RLC42:RLJ42"/>
    <mergeCell ref="RLK42:RLR42"/>
    <mergeCell ref="RLS42:RLZ42"/>
    <mergeCell ref="RMA42:RMH42"/>
    <mergeCell ref="RMI42:RMP42"/>
    <mergeCell ref="RUA42:RUH42"/>
    <mergeCell ref="RUI42:RUP42"/>
    <mergeCell ref="RUQ42:RUX42"/>
    <mergeCell ref="RUY42:RVF42"/>
    <mergeCell ref="RVG42:RVN42"/>
    <mergeCell ref="RVO42:RVV42"/>
    <mergeCell ref="RSE42:RSL42"/>
    <mergeCell ref="RSM42:RST42"/>
    <mergeCell ref="RSU42:RTB42"/>
    <mergeCell ref="RTC42:RTJ42"/>
    <mergeCell ref="RTK42:RTR42"/>
    <mergeCell ref="RTS42:RTZ42"/>
    <mergeCell ref="RQI42:RQP42"/>
    <mergeCell ref="RQQ42:RQX42"/>
    <mergeCell ref="RQY42:RRF42"/>
    <mergeCell ref="RRG42:RRN42"/>
    <mergeCell ref="RRO42:RRV42"/>
    <mergeCell ref="RRW42:RSD42"/>
    <mergeCell ref="RZO42:RZV42"/>
    <mergeCell ref="RZW42:SAD42"/>
    <mergeCell ref="SAE42:SAL42"/>
    <mergeCell ref="SAM42:SAT42"/>
    <mergeCell ref="SAU42:SBB42"/>
    <mergeCell ref="SBC42:SBJ42"/>
    <mergeCell ref="RXS42:RXZ42"/>
    <mergeCell ref="RYA42:RYH42"/>
    <mergeCell ref="RYI42:RYP42"/>
    <mergeCell ref="RYQ42:RYX42"/>
    <mergeCell ref="RYY42:RZF42"/>
    <mergeCell ref="RZG42:RZN42"/>
    <mergeCell ref="RVW42:RWD42"/>
    <mergeCell ref="RWE42:RWL42"/>
    <mergeCell ref="RWM42:RWT42"/>
    <mergeCell ref="RWU42:RXB42"/>
    <mergeCell ref="RXC42:RXJ42"/>
    <mergeCell ref="RXK42:RXR42"/>
    <mergeCell ref="SFC42:SFJ42"/>
    <mergeCell ref="SFK42:SFR42"/>
    <mergeCell ref="SFS42:SFZ42"/>
    <mergeCell ref="SGA42:SGH42"/>
    <mergeCell ref="SGI42:SGP42"/>
    <mergeCell ref="SGQ42:SGX42"/>
    <mergeCell ref="SDG42:SDN42"/>
    <mergeCell ref="SDO42:SDV42"/>
    <mergeCell ref="SDW42:SED42"/>
    <mergeCell ref="SEE42:SEL42"/>
    <mergeCell ref="SEM42:SET42"/>
    <mergeCell ref="SEU42:SFB42"/>
    <mergeCell ref="SBK42:SBR42"/>
    <mergeCell ref="SBS42:SBZ42"/>
    <mergeCell ref="SCA42:SCH42"/>
    <mergeCell ref="SCI42:SCP42"/>
    <mergeCell ref="SCQ42:SCX42"/>
    <mergeCell ref="SCY42:SDF42"/>
    <mergeCell ref="SKQ42:SKX42"/>
    <mergeCell ref="SKY42:SLF42"/>
    <mergeCell ref="SLG42:SLN42"/>
    <mergeCell ref="SLO42:SLV42"/>
    <mergeCell ref="SLW42:SMD42"/>
    <mergeCell ref="SME42:SML42"/>
    <mergeCell ref="SIU42:SJB42"/>
    <mergeCell ref="SJC42:SJJ42"/>
    <mergeCell ref="SJK42:SJR42"/>
    <mergeCell ref="SJS42:SJZ42"/>
    <mergeCell ref="SKA42:SKH42"/>
    <mergeCell ref="SKI42:SKP42"/>
    <mergeCell ref="SGY42:SHF42"/>
    <mergeCell ref="SHG42:SHN42"/>
    <mergeCell ref="SHO42:SHV42"/>
    <mergeCell ref="SHW42:SID42"/>
    <mergeCell ref="SIE42:SIL42"/>
    <mergeCell ref="SIM42:SIT42"/>
    <mergeCell ref="SQE42:SQL42"/>
    <mergeCell ref="SQM42:SQT42"/>
    <mergeCell ref="SQU42:SRB42"/>
    <mergeCell ref="SRC42:SRJ42"/>
    <mergeCell ref="SRK42:SRR42"/>
    <mergeCell ref="SRS42:SRZ42"/>
    <mergeCell ref="SOI42:SOP42"/>
    <mergeCell ref="SOQ42:SOX42"/>
    <mergeCell ref="SOY42:SPF42"/>
    <mergeCell ref="SPG42:SPN42"/>
    <mergeCell ref="SPO42:SPV42"/>
    <mergeCell ref="SPW42:SQD42"/>
    <mergeCell ref="SMM42:SMT42"/>
    <mergeCell ref="SMU42:SNB42"/>
    <mergeCell ref="SNC42:SNJ42"/>
    <mergeCell ref="SNK42:SNR42"/>
    <mergeCell ref="SNS42:SNZ42"/>
    <mergeCell ref="SOA42:SOH42"/>
    <mergeCell ref="SVS42:SVZ42"/>
    <mergeCell ref="SWA42:SWH42"/>
    <mergeCell ref="SWI42:SWP42"/>
    <mergeCell ref="SWQ42:SWX42"/>
    <mergeCell ref="SWY42:SXF42"/>
    <mergeCell ref="SXG42:SXN42"/>
    <mergeCell ref="STW42:SUD42"/>
    <mergeCell ref="SUE42:SUL42"/>
    <mergeCell ref="SUM42:SUT42"/>
    <mergeCell ref="SUU42:SVB42"/>
    <mergeCell ref="SVC42:SVJ42"/>
    <mergeCell ref="SVK42:SVR42"/>
    <mergeCell ref="SSA42:SSH42"/>
    <mergeCell ref="SSI42:SSP42"/>
    <mergeCell ref="SSQ42:SSX42"/>
    <mergeCell ref="SSY42:STF42"/>
    <mergeCell ref="STG42:STN42"/>
    <mergeCell ref="STO42:STV42"/>
    <mergeCell ref="TBG42:TBN42"/>
    <mergeCell ref="TBO42:TBV42"/>
    <mergeCell ref="TBW42:TCD42"/>
    <mergeCell ref="TCE42:TCL42"/>
    <mergeCell ref="TCM42:TCT42"/>
    <mergeCell ref="TCU42:TDB42"/>
    <mergeCell ref="SZK42:SZR42"/>
    <mergeCell ref="SZS42:SZZ42"/>
    <mergeCell ref="TAA42:TAH42"/>
    <mergeCell ref="TAI42:TAP42"/>
    <mergeCell ref="TAQ42:TAX42"/>
    <mergeCell ref="TAY42:TBF42"/>
    <mergeCell ref="SXO42:SXV42"/>
    <mergeCell ref="SXW42:SYD42"/>
    <mergeCell ref="SYE42:SYL42"/>
    <mergeCell ref="SYM42:SYT42"/>
    <mergeCell ref="SYU42:SZB42"/>
    <mergeCell ref="SZC42:SZJ42"/>
    <mergeCell ref="TGU42:THB42"/>
    <mergeCell ref="THC42:THJ42"/>
    <mergeCell ref="THK42:THR42"/>
    <mergeCell ref="THS42:THZ42"/>
    <mergeCell ref="TIA42:TIH42"/>
    <mergeCell ref="TII42:TIP42"/>
    <mergeCell ref="TEY42:TFF42"/>
    <mergeCell ref="TFG42:TFN42"/>
    <mergeCell ref="TFO42:TFV42"/>
    <mergeCell ref="TFW42:TGD42"/>
    <mergeCell ref="TGE42:TGL42"/>
    <mergeCell ref="TGM42:TGT42"/>
    <mergeCell ref="TDC42:TDJ42"/>
    <mergeCell ref="TDK42:TDR42"/>
    <mergeCell ref="TDS42:TDZ42"/>
    <mergeCell ref="TEA42:TEH42"/>
    <mergeCell ref="TEI42:TEP42"/>
    <mergeCell ref="TEQ42:TEX42"/>
    <mergeCell ref="TMI42:TMP42"/>
    <mergeCell ref="TMQ42:TMX42"/>
    <mergeCell ref="TMY42:TNF42"/>
    <mergeCell ref="TNG42:TNN42"/>
    <mergeCell ref="TNO42:TNV42"/>
    <mergeCell ref="TNW42:TOD42"/>
    <mergeCell ref="TKM42:TKT42"/>
    <mergeCell ref="TKU42:TLB42"/>
    <mergeCell ref="TLC42:TLJ42"/>
    <mergeCell ref="TLK42:TLR42"/>
    <mergeCell ref="TLS42:TLZ42"/>
    <mergeCell ref="TMA42:TMH42"/>
    <mergeCell ref="TIQ42:TIX42"/>
    <mergeCell ref="TIY42:TJF42"/>
    <mergeCell ref="TJG42:TJN42"/>
    <mergeCell ref="TJO42:TJV42"/>
    <mergeCell ref="TJW42:TKD42"/>
    <mergeCell ref="TKE42:TKL42"/>
    <mergeCell ref="TRW42:TSD42"/>
    <mergeCell ref="TSE42:TSL42"/>
    <mergeCell ref="TSM42:TST42"/>
    <mergeCell ref="TSU42:TTB42"/>
    <mergeCell ref="TTC42:TTJ42"/>
    <mergeCell ref="TTK42:TTR42"/>
    <mergeCell ref="TQA42:TQH42"/>
    <mergeCell ref="TQI42:TQP42"/>
    <mergeCell ref="TQQ42:TQX42"/>
    <mergeCell ref="TQY42:TRF42"/>
    <mergeCell ref="TRG42:TRN42"/>
    <mergeCell ref="TRO42:TRV42"/>
    <mergeCell ref="TOE42:TOL42"/>
    <mergeCell ref="TOM42:TOT42"/>
    <mergeCell ref="TOU42:TPB42"/>
    <mergeCell ref="TPC42:TPJ42"/>
    <mergeCell ref="TPK42:TPR42"/>
    <mergeCell ref="TPS42:TPZ42"/>
    <mergeCell ref="TXK42:TXR42"/>
    <mergeCell ref="TXS42:TXZ42"/>
    <mergeCell ref="TYA42:TYH42"/>
    <mergeCell ref="TYI42:TYP42"/>
    <mergeCell ref="TYQ42:TYX42"/>
    <mergeCell ref="TYY42:TZF42"/>
    <mergeCell ref="TVO42:TVV42"/>
    <mergeCell ref="TVW42:TWD42"/>
    <mergeCell ref="TWE42:TWL42"/>
    <mergeCell ref="TWM42:TWT42"/>
    <mergeCell ref="TWU42:TXB42"/>
    <mergeCell ref="TXC42:TXJ42"/>
    <mergeCell ref="TTS42:TTZ42"/>
    <mergeCell ref="TUA42:TUH42"/>
    <mergeCell ref="TUI42:TUP42"/>
    <mergeCell ref="TUQ42:TUX42"/>
    <mergeCell ref="TUY42:TVF42"/>
    <mergeCell ref="TVG42:TVN42"/>
    <mergeCell ref="UCY42:UDF42"/>
    <mergeCell ref="UDG42:UDN42"/>
    <mergeCell ref="UDO42:UDV42"/>
    <mergeCell ref="UDW42:UED42"/>
    <mergeCell ref="UEE42:UEL42"/>
    <mergeCell ref="UEM42:UET42"/>
    <mergeCell ref="UBC42:UBJ42"/>
    <mergeCell ref="UBK42:UBR42"/>
    <mergeCell ref="UBS42:UBZ42"/>
    <mergeCell ref="UCA42:UCH42"/>
    <mergeCell ref="UCI42:UCP42"/>
    <mergeCell ref="UCQ42:UCX42"/>
    <mergeCell ref="TZG42:TZN42"/>
    <mergeCell ref="TZO42:TZV42"/>
    <mergeCell ref="TZW42:UAD42"/>
    <mergeCell ref="UAE42:UAL42"/>
    <mergeCell ref="UAM42:UAT42"/>
    <mergeCell ref="UAU42:UBB42"/>
    <mergeCell ref="UIM42:UIT42"/>
    <mergeCell ref="UIU42:UJB42"/>
    <mergeCell ref="UJC42:UJJ42"/>
    <mergeCell ref="UJK42:UJR42"/>
    <mergeCell ref="UJS42:UJZ42"/>
    <mergeCell ref="UKA42:UKH42"/>
    <mergeCell ref="UGQ42:UGX42"/>
    <mergeCell ref="UGY42:UHF42"/>
    <mergeCell ref="UHG42:UHN42"/>
    <mergeCell ref="UHO42:UHV42"/>
    <mergeCell ref="UHW42:UID42"/>
    <mergeCell ref="UIE42:UIL42"/>
    <mergeCell ref="UEU42:UFB42"/>
    <mergeCell ref="UFC42:UFJ42"/>
    <mergeCell ref="UFK42:UFR42"/>
    <mergeCell ref="UFS42:UFZ42"/>
    <mergeCell ref="UGA42:UGH42"/>
    <mergeCell ref="UGI42:UGP42"/>
    <mergeCell ref="UOA42:UOH42"/>
    <mergeCell ref="UOI42:UOP42"/>
    <mergeCell ref="UOQ42:UOX42"/>
    <mergeCell ref="UOY42:UPF42"/>
    <mergeCell ref="UPG42:UPN42"/>
    <mergeCell ref="UPO42:UPV42"/>
    <mergeCell ref="UME42:UML42"/>
    <mergeCell ref="UMM42:UMT42"/>
    <mergeCell ref="UMU42:UNB42"/>
    <mergeCell ref="UNC42:UNJ42"/>
    <mergeCell ref="UNK42:UNR42"/>
    <mergeCell ref="UNS42:UNZ42"/>
    <mergeCell ref="UKI42:UKP42"/>
    <mergeCell ref="UKQ42:UKX42"/>
    <mergeCell ref="UKY42:ULF42"/>
    <mergeCell ref="ULG42:ULN42"/>
    <mergeCell ref="ULO42:ULV42"/>
    <mergeCell ref="ULW42:UMD42"/>
    <mergeCell ref="UTO42:UTV42"/>
    <mergeCell ref="UTW42:UUD42"/>
    <mergeCell ref="UUE42:UUL42"/>
    <mergeCell ref="UUM42:UUT42"/>
    <mergeCell ref="UUU42:UVB42"/>
    <mergeCell ref="UVC42:UVJ42"/>
    <mergeCell ref="URS42:URZ42"/>
    <mergeCell ref="USA42:USH42"/>
    <mergeCell ref="USI42:USP42"/>
    <mergeCell ref="USQ42:USX42"/>
    <mergeCell ref="USY42:UTF42"/>
    <mergeCell ref="UTG42:UTN42"/>
    <mergeCell ref="UPW42:UQD42"/>
    <mergeCell ref="UQE42:UQL42"/>
    <mergeCell ref="UQM42:UQT42"/>
    <mergeCell ref="UQU42:URB42"/>
    <mergeCell ref="URC42:URJ42"/>
    <mergeCell ref="URK42:URR42"/>
    <mergeCell ref="UZC42:UZJ42"/>
    <mergeCell ref="UZK42:UZR42"/>
    <mergeCell ref="UZS42:UZZ42"/>
    <mergeCell ref="VAA42:VAH42"/>
    <mergeCell ref="VAI42:VAP42"/>
    <mergeCell ref="VAQ42:VAX42"/>
    <mergeCell ref="UXG42:UXN42"/>
    <mergeCell ref="UXO42:UXV42"/>
    <mergeCell ref="UXW42:UYD42"/>
    <mergeCell ref="UYE42:UYL42"/>
    <mergeCell ref="UYM42:UYT42"/>
    <mergeCell ref="UYU42:UZB42"/>
    <mergeCell ref="UVK42:UVR42"/>
    <mergeCell ref="UVS42:UVZ42"/>
    <mergeCell ref="UWA42:UWH42"/>
    <mergeCell ref="UWI42:UWP42"/>
    <mergeCell ref="UWQ42:UWX42"/>
    <mergeCell ref="UWY42:UXF42"/>
    <mergeCell ref="VEQ42:VEX42"/>
    <mergeCell ref="VEY42:VFF42"/>
    <mergeCell ref="VFG42:VFN42"/>
    <mergeCell ref="VFO42:VFV42"/>
    <mergeCell ref="VFW42:VGD42"/>
    <mergeCell ref="VGE42:VGL42"/>
    <mergeCell ref="VCU42:VDB42"/>
    <mergeCell ref="VDC42:VDJ42"/>
    <mergeCell ref="VDK42:VDR42"/>
    <mergeCell ref="VDS42:VDZ42"/>
    <mergeCell ref="VEA42:VEH42"/>
    <mergeCell ref="VEI42:VEP42"/>
    <mergeCell ref="VAY42:VBF42"/>
    <mergeCell ref="VBG42:VBN42"/>
    <mergeCell ref="VBO42:VBV42"/>
    <mergeCell ref="VBW42:VCD42"/>
    <mergeCell ref="VCE42:VCL42"/>
    <mergeCell ref="VCM42:VCT42"/>
    <mergeCell ref="VKE42:VKL42"/>
    <mergeCell ref="VKM42:VKT42"/>
    <mergeCell ref="VKU42:VLB42"/>
    <mergeCell ref="VLC42:VLJ42"/>
    <mergeCell ref="VLK42:VLR42"/>
    <mergeCell ref="VLS42:VLZ42"/>
    <mergeCell ref="VII42:VIP42"/>
    <mergeCell ref="VIQ42:VIX42"/>
    <mergeCell ref="VIY42:VJF42"/>
    <mergeCell ref="VJG42:VJN42"/>
    <mergeCell ref="VJO42:VJV42"/>
    <mergeCell ref="VJW42:VKD42"/>
    <mergeCell ref="VGM42:VGT42"/>
    <mergeCell ref="VGU42:VHB42"/>
    <mergeCell ref="VHC42:VHJ42"/>
    <mergeCell ref="VHK42:VHR42"/>
    <mergeCell ref="VHS42:VHZ42"/>
    <mergeCell ref="VIA42:VIH42"/>
    <mergeCell ref="VPS42:VPZ42"/>
    <mergeCell ref="VQA42:VQH42"/>
    <mergeCell ref="VQI42:VQP42"/>
    <mergeCell ref="VQQ42:VQX42"/>
    <mergeCell ref="VQY42:VRF42"/>
    <mergeCell ref="VRG42:VRN42"/>
    <mergeCell ref="VNW42:VOD42"/>
    <mergeCell ref="VOE42:VOL42"/>
    <mergeCell ref="VOM42:VOT42"/>
    <mergeCell ref="VOU42:VPB42"/>
    <mergeCell ref="VPC42:VPJ42"/>
    <mergeCell ref="VPK42:VPR42"/>
    <mergeCell ref="VMA42:VMH42"/>
    <mergeCell ref="VMI42:VMP42"/>
    <mergeCell ref="VMQ42:VMX42"/>
    <mergeCell ref="VMY42:VNF42"/>
    <mergeCell ref="VNG42:VNN42"/>
    <mergeCell ref="VNO42:VNV42"/>
    <mergeCell ref="VVG42:VVN42"/>
    <mergeCell ref="VVO42:VVV42"/>
    <mergeCell ref="VVW42:VWD42"/>
    <mergeCell ref="VWE42:VWL42"/>
    <mergeCell ref="VWM42:VWT42"/>
    <mergeCell ref="VWU42:VXB42"/>
    <mergeCell ref="VTK42:VTR42"/>
    <mergeCell ref="VTS42:VTZ42"/>
    <mergeCell ref="VUA42:VUH42"/>
    <mergeCell ref="VUI42:VUP42"/>
    <mergeCell ref="VUQ42:VUX42"/>
    <mergeCell ref="VUY42:VVF42"/>
    <mergeCell ref="VRO42:VRV42"/>
    <mergeCell ref="VRW42:VSD42"/>
    <mergeCell ref="VSE42:VSL42"/>
    <mergeCell ref="VSM42:VST42"/>
    <mergeCell ref="VSU42:VTB42"/>
    <mergeCell ref="VTC42:VTJ42"/>
    <mergeCell ref="WAU42:WBB42"/>
    <mergeCell ref="WBC42:WBJ42"/>
    <mergeCell ref="WBK42:WBR42"/>
    <mergeCell ref="WBS42:WBZ42"/>
    <mergeCell ref="WCA42:WCH42"/>
    <mergeCell ref="WCI42:WCP42"/>
    <mergeCell ref="VYY42:VZF42"/>
    <mergeCell ref="VZG42:VZN42"/>
    <mergeCell ref="VZO42:VZV42"/>
    <mergeCell ref="VZW42:WAD42"/>
    <mergeCell ref="WAE42:WAL42"/>
    <mergeCell ref="WAM42:WAT42"/>
    <mergeCell ref="VXC42:VXJ42"/>
    <mergeCell ref="VXK42:VXR42"/>
    <mergeCell ref="VXS42:VXZ42"/>
    <mergeCell ref="VYA42:VYH42"/>
    <mergeCell ref="VYI42:VYP42"/>
    <mergeCell ref="VYQ42:VYX42"/>
    <mergeCell ref="WGI42:WGP42"/>
    <mergeCell ref="WGQ42:WGX42"/>
    <mergeCell ref="WGY42:WHF42"/>
    <mergeCell ref="WHG42:WHN42"/>
    <mergeCell ref="WHO42:WHV42"/>
    <mergeCell ref="WHW42:WID42"/>
    <mergeCell ref="WEM42:WET42"/>
    <mergeCell ref="WEU42:WFB42"/>
    <mergeCell ref="WFC42:WFJ42"/>
    <mergeCell ref="WFK42:WFR42"/>
    <mergeCell ref="WFS42:WFZ42"/>
    <mergeCell ref="WGA42:WGH42"/>
    <mergeCell ref="WCQ42:WCX42"/>
    <mergeCell ref="WCY42:WDF42"/>
    <mergeCell ref="WDG42:WDN42"/>
    <mergeCell ref="WDO42:WDV42"/>
    <mergeCell ref="WDW42:WED42"/>
    <mergeCell ref="WEE42:WEL42"/>
    <mergeCell ref="WLW42:WMD42"/>
    <mergeCell ref="WME42:WML42"/>
    <mergeCell ref="WMM42:WMT42"/>
    <mergeCell ref="WMU42:WNB42"/>
    <mergeCell ref="WNC42:WNJ42"/>
    <mergeCell ref="WNK42:WNR42"/>
    <mergeCell ref="WKA42:WKH42"/>
    <mergeCell ref="WKI42:WKP42"/>
    <mergeCell ref="WKQ42:WKX42"/>
    <mergeCell ref="WKY42:WLF42"/>
    <mergeCell ref="WLG42:WLN42"/>
    <mergeCell ref="WLO42:WLV42"/>
    <mergeCell ref="WIE42:WIL42"/>
    <mergeCell ref="WIM42:WIT42"/>
    <mergeCell ref="WIU42:WJB42"/>
    <mergeCell ref="WJC42:WJJ42"/>
    <mergeCell ref="WJK42:WJR42"/>
    <mergeCell ref="WJS42:WJZ42"/>
    <mergeCell ref="WRK42:WRR42"/>
    <mergeCell ref="WRS42:WRZ42"/>
    <mergeCell ref="WSA42:WSH42"/>
    <mergeCell ref="WSI42:WSP42"/>
    <mergeCell ref="WSQ42:WSX42"/>
    <mergeCell ref="WSY42:WTF42"/>
    <mergeCell ref="WPO42:WPV42"/>
    <mergeCell ref="WPW42:WQD42"/>
    <mergeCell ref="WQE42:WQL42"/>
    <mergeCell ref="WQM42:WQT42"/>
    <mergeCell ref="WQU42:WRB42"/>
    <mergeCell ref="WRC42:WRJ42"/>
    <mergeCell ref="WNS42:WNZ42"/>
    <mergeCell ref="WOA42:WOH42"/>
    <mergeCell ref="WOI42:WOP42"/>
    <mergeCell ref="WOQ42:WOX42"/>
    <mergeCell ref="WOY42:WPF42"/>
    <mergeCell ref="WPG42:WPN42"/>
    <mergeCell ref="WWY42:WXF42"/>
    <mergeCell ref="WXG42:WXN42"/>
    <mergeCell ref="WXO42:WXV42"/>
    <mergeCell ref="WXW42:WYD42"/>
    <mergeCell ref="WYE42:WYL42"/>
    <mergeCell ref="WYM42:WYT42"/>
    <mergeCell ref="WVC42:WVJ42"/>
    <mergeCell ref="WVK42:WVR42"/>
    <mergeCell ref="WVS42:WVZ42"/>
    <mergeCell ref="WWA42:WWH42"/>
    <mergeCell ref="WWI42:WWP42"/>
    <mergeCell ref="WWQ42:WWX42"/>
    <mergeCell ref="WTG42:WTN42"/>
    <mergeCell ref="WTO42:WTV42"/>
    <mergeCell ref="WTW42:WUD42"/>
    <mergeCell ref="WUE42:WUL42"/>
    <mergeCell ref="WUM42:WUT42"/>
    <mergeCell ref="WUU42:WVB42"/>
    <mergeCell ref="XEI42:XEP42"/>
    <mergeCell ref="XCM42:XCT42"/>
    <mergeCell ref="XCU42:XDB42"/>
    <mergeCell ref="XDC42:XDJ42"/>
    <mergeCell ref="XDK42:XDR42"/>
    <mergeCell ref="XDS42:XDZ42"/>
    <mergeCell ref="XEA42:XEH42"/>
    <mergeCell ref="XAQ42:XAX42"/>
    <mergeCell ref="XAY42:XBF42"/>
    <mergeCell ref="XBG42:XBN42"/>
    <mergeCell ref="XBO42:XBV42"/>
    <mergeCell ref="XBW42:XCD42"/>
    <mergeCell ref="XCE42:XCL42"/>
    <mergeCell ref="WYU42:WZB42"/>
    <mergeCell ref="WZC42:WZJ42"/>
    <mergeCell ref="WZK42:WZR42"/>
    <mergeCell ref="WZS42:WZZ42"/>
    <mergeCell ref="XAA42:XAH42"/>
    <mergeCell ref="XAI42:XAP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FF4-AA44-4707-B2CF-8A8202B681FC}">
  <dimension ref="A1:XEP58"/>
  <sheetViews>
    <sheetView view="pageBreakPreview" zoomScale="77" zoomScaleNormal="77" zoomScaleSheetLayoutView="77" workbookViewId="0">
      <pane xSplit="3" ySplit="7" topLeftCell="D8" activePane="bottomRight" state="frozen"/>
      <selection activeCell="H13" sqref="H13"/>
      <selection pane="topRight" activeCell="H13" sqref="H13"/>
      <selection pane="bottomLeft" activeCell="H13" sqref="H13"/>
      <selection pane="bottomRight" activeCell="H13" sqref="H13"/>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42578125" bestFit="1" customWidth="1"/>
  </cols>
  <sheetData>
    <row r="1" spans="1:10" ht="18.75">
      <c r="A1" s="5" t="s">
        <v>64</v>
      </c>
      <c r="H1" s="10"/>
    </row>
    <row r="2" spans="1:10" ht="18.75" thickBot="1">
      <c r="A2" s="36" t="s">
        <v>106</v>
      </c>
      <c r="H2" s="10"/>
    </row>
    <row r="3" spans="1:10" ht="46.5" customHeight="1" thickBot="1">
      <c r="A3" s="44"/>
      <c r="B3" s="138"/>
      <c r="C3" s="154" t="s">
        <v>107</v>
      </c>
      <c r="D3" s="155"/>
      <c r="E3" s="155"/>
      <c r="F3" s="156"/>
      <c r="G3" s="64"/>
      <c r="H3" s="10"/>
    </row>
    <row r="4" spans="1:10" ht="127.5" customHeight="1" thickBot="1">
      <c r="A4" s="46"/>
      <c r="B4" s="139"/>
      <c r="C4" s="51" t="s">
        <v>46</v>
      </c>
      <c r="D4" s="52" t="s">
        <v>45</v>
      </c>
      <c r="E4" s="52" t="s">
        <v>45</v>
      </c>
      <c r="F4" s="53" t="s">
        <v>23</v>
      </c>
      <c r="G4" s="56"/>
      <c r="H4" s="54" t="s">
        <v>53</v>
      </c>
      <c r="I4" s="3"/>
      <c r="J4" s="3"/>
    </row>
    <row r="5" spans="1:10" ht="16.5" customHeight="1" thickBot="1">
      <c r="A5" s="82" t="s">
        <v>17</v>
      </c>
      <c r="B5" s="83"/>
      <c r="C5" s="7" t="s">
        <v>18</v>
      </c>
      <c r="D5" s="47" t="s">
        <v>19</v>
      </c>
      <c r="E5" s="47" t="s">
        <v>19</v>
      </c>
      <c r="F5" s="74" t="s">
        <v>20</v>
      </c>
      <c r="G5" s="57"/>
      <c r="H5" s="11"/>
    </row>
    <row r="6" spans="1:10" ht="20.45" customHeight="1">
      <c r="A6" s="110" t="s">
        <v>22</v>
      </c>
      <c r="B6" s="6"/>
      <c r="C6" s="157" t="s">
        <v>21</v>
      </c>
      <c r="D6" s="159" t="s">
        <v>72</v>
      </c>
      <c r="E6" s="159" t="s">
        <v>47</v>
      </c>
      <c r="F6" s="161" t="s">
        <v>2</v>
      </c>
      <c r="G6" s="58"/>
      <c r="H6" s="23" t="s">
        <v>42</v>
      </c>
    </row>
    <row r="7" spans="1:10" s="4" customFormat="1" ht="42" customHeight="1" thickBot="1">
      <c r="A7" s="25"/>
      <c r="B7" s="8"/>
      <c r="C7" s="158"/>
      <c r="D7" s="160"/>
      <c r="E7" s="160"/>
      <c r="F7" s="162"/>
      <c r="G7" s="58"/>
      <c r="H7" s="102" t="s">
        <v>109</v>
      </c>
    </row>
    <row r="8" spans="1:10" s="4" customFormat="1">
      <c r="A8" s="111" t="s">
        <v>28</v>
      </c>
      <c r="B8" s="2" t="s">
        <v>3</v>
      </c>
      <c r="C8" s="65">
        <f>'Salary Scales 1.10.22'!C8*1.02</f>
        <v>29275.29895264026</v>
      </c>
      <c r="D8" s="72">
        <f t="shared" ref="D8:D20" si="0">C8*0.1105</f>
        <v>3234.9205342667487</v>
      </c>
      <c r="E8" s="66">
        <f t="shared" ref="E8:E20" si="1">C8*20%</f>
        <v>5855.059790528052</v>
      </c>
      <c r="F8" s="67">
        <f>C8+D8+E8</f>
        <v>38365.27927743506</v>
      </c>
      <c r="G8" s="59"/>
      <c r="H8" s="71"/>
      <c r="J8" s="37"/>
    </row>
    <row r="9" spans="1:10" s="4" customFormat="1">
      <c r="A9" s="112"/>
      <c r="B9" s="2" t="s">
        <v>5</v>
      </c>
      <c r="C9" s="40">
        <f>'Salary Scales 1.10.22'!C9*1.02</f>
        <v>30087.596405056011</v>
      </c>
      <c r="D9" s="68">
        <f t="shared" si="0"/>
        <v>3324.6794027586893</v>
      </c>
      <c r="E9" s="48">
        <f t="shared" si="1"/>
        <v>6017.5192810112021</v>
      </c>
      <c r="F9" s="60">
        <f t="shared" ref="F9:F20" si="2">C9+D9+E9</f>
        <v>39429.795088825907</v>
      </c>
      <c r="G9" s="59"/>
      <c r="H9" s="71"/>
      <c r="J9" s="37"/>
    </row>
    <row r="10" spans="1:10" s="4" customFormat="1">
      <c r="A10" s="112"/>
      <c r="B10" s="2" t="s">
        <v>6</v>
      </c>
      <c r="C10" s="40">
        <f>'Salary Scales 1.10.22'!C10*1.02</f>
        <v>30503.832945996135</v>
      </c>
      <c r="D10" s="68">
        <f t="shared" si="0"/>
        <v>3370.673540532573</v>
      </c>
      <c r="E10" s="48">
        <f t="shared" si="1"/>
        <v>6100.7665891992274</v>
      </c>
      <c r="F10" s="60">
        <f>C10+D10+E10</f>
        <v>39975.273075727935</v>
      </c>
      <c r="G10" s="59"/>
      <c r="H10" s="71"/>
      <c r="J10" s="37"/>
    </row>
    <row r="11" spans="1:10" s="4" customFormat="1" ht="12.75" customHeight="1">
      <c r="A11" s="113"/>
      <c r="B11" s="2" t="s">
        <v>7</v>
      </c>
      <c r="C11" s="40">
        <f>'Salary Scales 1.10.22'!C11*1.02</f>
        <v>31354.927429238185</v>
      </c>
      <c r="D11" s="68">
        <f t="shared" si="0"/>
        <v>3464.7194809308194</v>
      </c>
      <c r="E11" s="48">
        <f t="shared" si="1"/>
        <v>6270.9854858476374</v>
      </c>
      <c r="F11" s="60">
        <f t="shared" si="2"/>
        <v>41090.632396016641</v>
      </c>
      <c r="G11" s="59"/>
      <c r="H11" s="80"/>
      <c r="J11" s="37"/>
    </row>
    <row r="12" spans="1:10" s="4" customFormat="1" ht="12.75" customHeight="1">
      <c r="A12" s="114"/>
      <c r="B12" s="2" t="s">
        <v>8</v>
      </c>
      <c r="C12" s="40">
        <f>'Salary Scales 1.10.22'!C12*1.02</f>
        <v>32229.238762160054</v>
      </c>
      <c r="D12" s="68">
        <f t="shared" si="0"/>
        <v>3561.3308832186858</v>
      </c>
      <c r="E12" s="48">
        <f t="shared" si="1"/>
        <v>6445.8477524320115</v>
      </c>
      <c r="F12" s="60">
        <f t="shared" si="2"/>
        <v>42236.41739781075</v>
      </c>
      <c r="G12" s="59"/>
      <c r="H12" s="20" t="s">
        <v>76</v>
      </c>
      <c r="J12" s="37"/>
    </row>
    <row r="13" spans="1:10" s="4" customFormat="1" ht="12.75" customHeight="1">
      <c r="A13" s="114"/>
      <c r="B13" s="2" t="s">
        <v>9</v>
      </c>
      <c r="C13" s="40">
        <f>'Salary Scales 1.10.22'!C13*1.02</f>
        <v>33130.8942176614</v>
      </c>
      <c r="D13" s="68">
        <f t="shared" si="0"/>
        <v>3660.9638110515848</v>
      </c>
      <c r="E13" s="48">
        <f t="shared" si="1"/>
        <v>6626.1788435322806</v>
      </c>
      <c r="F13" s="60">
        <f t="shared" si="2"/>
        <v>43418.036872245269</v>
      </c>
      <c r="G13" s="59"/>
      <c r="H13" s="80"/>
      <c r="J13" s="37"/>
    </row>
    <row r="14" spans="1:10" s="4" customFormat="1" ht="12.75" customHeight="1">
      <c r="A14" s="114"/>
      <c r="B14" s="2" t="s">
        <v>10</v>
      </c>
      <c r="C14" s="40">
        <f>'Salary Scales 1.10.22'!C14*1.02</f>
        <v>34061.670176909232</v>
      </c>
      <c r="D14" s="68">
        <f t="shared" si="0"/>
        <v>3763.8145545484704</v>
      </c>
      <c r="E14" s="48">
        <f t="shared" si="1"/>
        <v>6812.3340353818467</v>
      </c>
      <c r="F14" s="60">
        <f t="shared" si="2"/>
        <v>44637.818766839555</v>
      </c>
      <c r="G14" s="59"/>
      <c r="H14" s="80"/>
      <c r="J14" s="37"/>
    </row>
    <row r="15" spans="1:10" s="4" customFormat="1" ht="12.75" customHeight="1">
      <c r="A15" s="114"/>
      <c r="B15" s="2" t="s">
        <v>16</v>
      </c>
      <c r="C15" s="40">
        <f>'Salary Scales 1.10.22'!C15*1.02</f>
        <v>34678.717847765241</v>
      </c>
      <c r="D15" s="68">
        <f t="shared" si="0"/>
        <v>3831.9983221780594</v>
      </c>
      <c r="E15" s="48">
        <f t="shared" si="1"/>
        <v>6935.7435695530485</v>
      </c>
      <c r="F15" s="60">
        <f t="shared" si="2"/>
        <v>45446.459739496349</v>
      </c>
      <c r="G15" s="59"/>
      <c r="H15" s="94" t="s">
        <v>77</v>
      </c>
      <c r="J15" s="37"/>
    </row>
    <row r="16" spans="1:10" s="4" customFormat="1" ht="12.75" customHeight="1">
      <c r="A16" s="114"/>
      <c r="B16" s="2" t="s">
        <v>25</v>
      </c>
      <c r="C16" s="40">
        <f>'Salary Scales 1.10.22'!C16*1.02</f>
        <v>35628.475666908511</v>
      </c>
      <c r="D16" s="68">
        <f t="shared" si="0"/>
        <v>3936.9465611933906</v>
      </c>
      <c r="E16" s="48">
        <f t="shared" si="1"/>
        <v>7125.6951333817024</v>
      </c>
      <c r="F16" s="60">
        <f t="shared" si="2"/>
        <v>46691.117361483608</v>
      </c>
      <c r="G16" s="59"/>
      <c r="H16" s="81"/>
      <c r="J16" s="37"/>
    </row>
    <row r="17" spans="1:10" s="4" customFormat="1" ht="12.75" customHeight="1">
      <c r="A17" s="114"/>
      <c r="B17" s="2" t="s">
        <v>26</v>
      </c>
      <c r="C17" s="40">
        <f>'Salary Scales 1.10.22'!C17*1.02</f>
        <v>36430.037344921082</v>
      </c>
      <c r="D17" s="68">
        <f t="shared" si="0"/>
        <v>4025.5191266137795</v>
      </c>
      <c r="E17" s="48">
        <f t="shared" si="1"/>
        <v>7286.0074689842168</v>
      </c>
      <c r="F17" s="60">
        <f t="shared" si="2"/>
        <v>47741.563940519074</v>
      </c>
      <c r="G17" s="59"/>
      <c r="H17" s="17" t="s">
        <v>36</v>
      </c>
      <c r="J17" s="37"/>
    </row>
    <row r="18" spans="1:10" s="4" customFormat="1" ht="12.75" customHeight="1">
      <c r="A18" s="114"/>
      <c r="B18" s="2" t="s">
        <v>27</v>
      </c>
      <c r="C18" s="40">
        <f>'Salary Scales 1.10.22'!C18*1.02</f>
        <v>37082.735281699664</v>
      </c>
      <c r="D18" s="68">
        <f t="shared" si="0"/>
        <v>4097.6422486278134</v>
      </c>
      <c r="E18" s="48">
        <f t="shared" si="1"/>
        <v>7416.5470563399331</v>
      </c>
      <c r="F18" s="60">
        <f t="shared" si="2"/>
        <v>48596.92458666741</v>
      </c>
      <c r="G18" s="59"/>
      <c r="H18" s="80"/>
      <c r="J18" s="37"/>
    </row>
    <row r="19" spans="1:10" s="4" customFormat="1" ht="12.75" customHeight="1">
      <c r="A19" s="114"/>
      <c r="B19" s="2" t="s">
        <v>29</v>
      </c>
      <c r="C19" s="40">
        <f>'Salary Scales 1.10.22'!C19*1.02</f>
        <v>38105.033254967326</v>
      </c>
      <c r="D19" s="68">
        <f t="shared" si="0"/>
        <v>4210.6061746738897</v>
      </c>
      <c r="E19" s="48">
        <f t="shared" si="1"/>
        <v>7621.0066509934659</v>
      </c>
      <c r="F19" s="60">
        <f t="shared" si="2"/>
        <v>49936.646080634688</v>
      </c>
      <c r="G19" s="59"/>
      <c r="H19" s="75"/>
      <c r="J19" s="37"/>
    </row>
    <row r="20" spans="1:10" s="100" customFormat="1" ht="19.5" customHeight="1" thickBot="1">
      <c r="A20" s="115"/>
      <c r="B20" s="140" t="s">
        <v>30</v>
      </c>
      <c r="C20" s="141">
        <f>'Salary Scales 1.10.22'!C20*1.02</f>
        <v>39157.663146123181</v>
      </c>
      <c r="D20" s="133">
        <f t="shared" si="0"/>
        <v>4326.9217776466112</v>
      </c>
      <c r="E20" s="134">
        <f t="shared" si="1"/>
        <v>7831.5326292246364</v>
      </c>
      <c r="F20" s="135">
        <f t="shared" si="2"/>
        <v>51316.11755299443</v>
      </c>
      <c r="G20" s="99"/>
      <c r="H20" s="105"/>
      <c r="J20" s="37"/>
    </row>
    <row r="21" spans="1:10" s="4" customFormat="1" ht="12.75" customHeight="1" thickBot="1">
      <c r="A21" s="30" t="s">
        <v>90</v>
      </c>
      <c r="C21" s="142"/>
      <c r="F21" s="143"/>
      <c r="G21" s="59"/>
      <c r="H21" s="106"/>
      <c r="J21" s="37"/>
    </row>
    <row r="22" spans="1:10" s="4" customFormat="1" ht="12.75" customHeight="1">
      <c r="A22" s="130" t="s">
        <v>86</v>
      </c>
      <c r="B22" s="6" t="s">
        <v>3</v>
      </c>
      <c r="C22" s="65">
        <f>'Salary Scales 1.10.22'!C22*1.02</f>
        <v>42032.836988013842</v>
      </c>
      <c r="D22" s="72">
        <f>C22*0.1105</f>
        <v>4644.6284871755297</v>
      </c>
      <c r="E22" s="66">
        <f>C22*20%</f>
        <v>8406.5673976027683</v>
      </c>
      <c r="F22" s="67">
        <f>C22+D22+E22</f>
        <v>55084.032872792137</v>
      </c>
      <c r="G22" s="59"/>
      <c r="H22" s="80"/>
      <c r="J22" s="37"/>
    </row>
    <row r="23" spans="1:10" s="100" customFormat="1" ht="15.75" customHeight="1">
      <c r="A23" s="122"/>
      <c r="B23" s="123" t="s">
        <v>5</v>
      </c>
      <c r="C23" s="124">
        <f>'Salary Scales 1.10.22'!C23*1.02</f>
        <v>42620.781785894884</v>
      </c>
      <c r="D23" s="125">
        <f t="shared" ref="D23:D40" si="3">C23*0.1105</f>
        <v>4709.5963873413848</v>
      </c>
      <c r="E23" s="126">
        <f t="shared" ref="E23:E39" si="4">C23*20%</f>
        <v>8524.1563571789775</v>
      </c>
      <c r="F23" s="127">
        <f t="shared" ref="F23:F40" si="5">C23+D23+E23</f>
        <v>55854.534530415243</v>
      </c>
      <c r="G23" s="99"/>
      <c r="H23" s="103" t="s">
        <v>80</v>
      </c>
      <c r="J23" s="37"/>
    </row>
    <row r="24" spans="1:10" s="4" customFormat="1" ht="12.75" customHeight="1">
      <c r="A24" s="31"/>
      <c r="B24" s="2" t="s">
        <v>6</v>
      </c>
      <c r="C24" s="40">
        <f>'Salary Scales 1.10.22'!C24*1.02</f>
        <v>44572.472191343149</v>
      </c>
      <c r="D24" s="68">
        <f t="shared" si="3"/>
        <v>4925.2581771434179</v>
      </c>
      <c r="E24" s="48">
        <f t="shared" si="4"/>
        <v>8914.4944382686299</v>
      </c>
      <c r="F24" s="60">
        <f t="shared" si="5"/>
        <v>58412.224806755199</v>
      </c>
      <c r="G24" s="59"/>
      <c r="H24" s="80"/>
      <c r="J24" s="37"/>
    </row>
    <row r="25" spans="1:10" s="4" customFormat="1" ht="12.75" customHeight="1">
      <c r="A25" s="95"/>
      <c r="B25" s="2" t="s">
        <v>7</v>
      </c>
      <c r="C25" s="40">
        <f>'Salary Scales 1.10.22'!C25*1.02</f>
        <v>45819.451037856452</v>
      </c>
      <c r="D25" s="68">
        <f t="shared" si="3"/>
        <v>5063.049339683138</v>
      </c>
      <c r="E25" s="48">
        <f t="shared" si="4"/>
        <v>9163.8902075712904</v>
      </c>
      <c r="F25" s="60">
        <f t="shared" si="5"/>
        <v>60046.390585110879</v>
      </c>
      <c r="G25" s="59"/>
      <c r="H25" s="94" t="s">
        <v>78</v>
      </c>
      <c r="J25" s="37"/>
    </row>
    <row r="26" spans="1:10" ht="12" customHeight="1">
      <c r="A26" s="78"/>
      <c r="B26" s="2" t="s">
        <v>8</v>
      </c>
      <c r="C26" s="40">
        <f>'Salary Scales 1.10.22'!C26*1.02</f>
        <v>47103.502228455298</v>
      </c>
      <c r="D26" s="68">
        <f t="shared" si="3"/>
        <v>5204.9369962443106</v>
      </c>
      <c r="E26" s="48">
        <f t="shared" si="4"/>
        <v>9420.7004456910599</v>
      </c>
      <c r="F26" s="60">
        <f t="shared" si="5"/>
        <v>61729.139670390665</v>
      </c>
      <c r="G26" s="59"/>
      <c r="H26" s="80"/>
      <c r="J26" s="37"/>
    </row>
    <row r="27" spans="1:10" ht="12" customHeight="1">
      <c r="A27" s="78"/>
      <c r="B27" s="2" t="s">
        <v>9</v>
      </c>
      <c r="C27" s="40">
        <f>'Salary Scales 1.10.22'!C27*1.02</f>
        <v>48426.87257187214</v>
      </c>
      <c r="D27" s="68">
        <f t="shared" si="3"/>
        <v>5351.1694191918714</v>
      </c>
      <c r="E27" s="48">
        <f t="shared" si="4"/>
        <v>9685.3745143744291</v>
      </c>
      <c r="F27" s="60">
        <f t="shared" si="5"/>
        <v>63463.416505438443</v>
      </c>
      <c r="G27" s="59"/>
      <c r="H27" s="164" t="s">
        <v>89</v>
      </c>
      <c r="J27" s="37"/>
    </row>
    <row r="28" spans="1:10" ht="12" customHeight="1">
      <c r="A28" s="78"/>
      <c r="B28" s="2"/>
      <c r="C28" s="40"/>
      <c r="D28" s="68"/>
      <c r="E28" s="48"/>
      <c r="F28" s="60"/>
      <c r="G28" s="59"/>
      <c r="H28" s="164"/>
      <c r="J28" s="37"/>
    </row>
    <row r="29" spans="1:10" ht="16.5" customHeight="1">
      <c r="A29" s="131" t="s">
        <v>87</v>
      </c>
      <c r="B29" s="2" t="s">
        <v>3</v>
      </c>
      <c r="C29" s="40">
        <f>'Salary Scales 1.10.22'!C29*1.02</f>
        <v>49789.562068106949</v>
      </c>
      <c r="D29" s="68">
        <f t="shared" si="3"/>
        <v>5501.7466085258175</v>
      </c>
      <c r="E29" s="48">
        <f t="shared" si="4"/>
        <v>9957.9124136213904</v>
      </c>
      <c r="F29" s="60">
        <f t="shared" si="5"/>
        <v>65249.221090254156</v>
      </c>
      <c r="G29" s="59"/>
      <c r="H29" s="164"/>
      <c r="J29" s="37"/>
    </row>
    <row r="30" spans="1:10">
      <c r="B30" s="2" t="s">
        <v>5</v>
      </c>
      <c r="C30" s="40">
        <f>'Salary Scales 1.10.22'!C30*1.02</f>
        <v>51192.815261100812</v>
      </c>
      <c r="D30" s="68">
        <f t="shared" si="3"/>
        <v>5656.8060863516394</v>
      </c>
      <c r="E30" s="48">
        <f t="shared" si="4"/>
        <v>10238.563052220163</v>
      </c>
      <c r="F30" s="60">
        <f t="shared" si="5"/>
        <v>67088.184399672609</v>
      </c>
      <c r="G30" s="59"/>
      <c r="H30" s="104"/>
      <c r="J30" s="37"/>
    </row>
    <row r="31" spans="1:10">
      <c r="A31" s="32"/>
      <c r="B31" s="2" t="s">
        <v>6</v>
      </c>
      <c r="C31" s="40">
        <f>'Salary Scales 1.10.22'!C31*1.02</f>
        <v>52649.800696270308</v>
      </c>
      <c r="D31" s="68">
        <f t="shared" si="3"/>
        <v>5817.8029769378691</v>
      </c>
      <c r="E31" s="48">
        <f t="shared" si="4"/>
        <v>10529.960139254063</v>
      </c>
      <c r="F31" s="60">
        <f t="shared" si="5"/>
        <v>68997.563812462235</v>
      </c>
      <c r="G31" s="59"/>
      <c r="H31" s="35" t="s">
        <v>44</v>
      </c>
      <c r="J31" s="37"/>
    </row>
    <row r="32" spans="1:10" ht="13.5" thickBot="1">
      <c r="A32" s="32"/>
      <c r="B32" s="8" t="s">
        <v>7</v>
      </c>
      <c r="C32" s="42">
        <f>'Salary Scales 1.10.22'!C32*1.02</f>
        <v>54153.196589375213</v>
      </c>
      <c r="D32" s="73">
        <f t="shared" si="3"/>
        <v>5983.9282231259613</v>
      </c>
      <c r="E32" s="50">
        <f t="shared" si="4"/>
        <v>10830.639317875044</v>
      </c>
      <c r="F32" s="62">
        <f t="shared" si="5"/>
        <v>70967.764130376221</v>
      </c>
      <c r="G32" s="59"/>
      <c r="H32" s="107"/>
      <c r="J32" s="37"/>
    </row>
    <row r="33" spans="1:16370">
      <c r="A33" s="30" t="s">
        <v>12</v>
      </c>
      <c r="B33" s="6" t="s">
        <v>3</v>
      </c>
      <c r="C33" s="65">
        <f>'Salary Scales 1.10.22'!C33*1.02</f>
        <v>60411.734399945075</v>
      </c>
      <c r="D33" s="72">
        <f t="shared" si="3"/>
        <v>6675.496651193931</v>
      </c>
      <c r="E33" s="66">
        <f t="shared" si="4"/>
        <v>12082.346879989016</v>
      </c>
      <c r="F33" s="67">
        <f t="shared" si="5"/>
        <v>79169.57793112802</v>
      </c>
      <c r="G33" s="59"/>
      <c r="H33" s="108" t="s">
        <v>82</v>
      </c>
      <c r="J33" s="37"/>
    </row>
    <row r="34" spans="1:16370">
      <c r="A34" s="78"/>
      <c r="B34" s="2" t="s">
        <v>5</v>
      </c>
      <c r="C34" s="40">
        <f>'Salary Scales 1.10.22'!C34*1.02</f>
        <v>62163.945149954838</v>
      </c>
      <c r="D34" s="68">
        <f t="shared" si="3"/>
        <v>6869.1159390700095</v>
      </c>
      <c r="E34" s="48">
        <f t="shared" si="4"/>
        <v>12432.789029990969</v>
      </c>
      <c r="F34" s="60">
        <f t="shared" si="5"/>
        <v>81465.850119015813</v>
      </c>
      <c r="G34" s="59"/>
      <c r="H34" s="20" t="s">
        <v>83</v>
      </c>
      <c r="J34" s="37"/>
    </row>
    <row r="35" spans="1:16370" ht="15.75" customHeight="1">
      <c r="A35" s="32"/>
      <c r="B35" s="2" t="s">
        <v>6</v>
      </c>
      <c r="C35" s="40">
        <f>'Salary Scales 1.10.22'!C35*1.02</f>
        <v>63968.871200488153</v>
      </c>
      <c r="D35" s="68">
        <f t="shared" si="3"/>
        <v>7068.5602676539411</v>
      </c>
      <c r="E35" s="48">
        <f t="shared" si="4"/>
        <v>12793.774240097631</v>
      </c>
      <c r="F35" s="60">
        <f t="shared" si="5"/>
        <v>83831.205708239722</v>
      </c>
      <c r="G35" s="59"/>
      <c r="H35" s="164" t="s">
        <v>84</v>
      </c>
      <c r="J35" s="37"/>
    </row>
    <row r="36" spans="1:16370" ht="13.5" thickBot="1">
      <c r="A36" s="32"/>
      <c r="B36" s="2" t="s">
        <v>7</v>
      </c>
      <c r="C36" s="42">
        <f>'Salary Scales 1.10.22'!C36*1.02</f>
        <v>65827.658536338946</v>
      </c>
      <c r="D36" s="73">
        <f t="shared" si="3"/>
        <v>7273.9562682654532</v>
      </c>
      <c r="E36" s="50">
        <f t="shared" si="4"/>
        <v>13165.53170726779</v>
      </c>
      <c r="F36" s="62">
        <f t="shared" si="5"/>
        <v>86267.146511872183</v>
      </c>
      <c r="G36" s="59"/>
      <c r="H36" s="165"/>
      <c r="J36" s="37"/>
    </row>
    <row r="37" spans="1:16370" ht="12.95" customHeight="1">
      <c r="A37" s="30" t="s">
        <v>14</v>
      </c>
      <c r="B37" s="6" t="s">
        <v>3</v>
      </c>
      <c r="C37" s="65">
        <f>'Salary Scales 1.10.22'!C37*1.02</f>
        <v>73486.274914570095</v>
      </c>
      <c r="D37" s="72">
        <f t="shared" si="3"/>
        <v>8120.2333780599956</v>
      </c>
      <c r="E37" s="66">
        <f t="shared" si="4"/>
        <v>14697.254982914019</v>
      </c>
      <c r="F37" s="67">
        <f t="shared" si="5"/>
        <v>96303.763275544115</v>
      </c>
      <c r="G37" s="59"/>
      <c r="H37" s="108"/>
      <c r="J37" s="37"/>
    </row>
    <row r="38" spans="1:16370">
      <c r="A38" s="78"/>
      <c r="B38" s="2" t="s">
        <v>5</v>
      </c>
      <c r="C38" s="40">
        <f>'Salary Scales 1.10.22'!C38*1.02</f>
        <v>75630.412464124282</v>
      </c>
      <c r="D38" s="68">
        <f t="shared" si="3"/>
        <v>8357.1605772857329</v>
      </c>
      <c r="E38" s="48">
        <f t="shared" si="4"/>
        <v>15126.082492824857</v>
      </c>
      <c r="F38" s="60">
        <f t="shared" si="5"/>
        <v>99113.655534234873</v>
      </c>
      <c r="G38" s="59"/>
      <c r="H38" s="166" t="s">
        <v>85</v>
      </c>
      <c r="J38" s="37"/>
    </row>
    <row r="39" spans="1:16370" ht="14.25" customHeight="1">
      <c r="A39" s="78"/>
      <c r="B39" s="2" t="s">
        <v>6</v>
      </c>
      <c r="C39" s="40">
        <f>'Salary Scales 1.10.22'!C39*1.02</f>
        <v>76649.192945980816</v>
      </c>
      <c r="D39" s="68">
        <f t="shared" si="3"/>
        <v>8469.735820530881</v>
      </c>
      <c r="E39" s="48">
        <f t="shared" si="4"/>
        <v>15329.838589196164</v>
      </c>
      <c r="F39" s="60">
        <f t="shared" si="5"/>
        <v>100448.76735570787</v>
      </c>
      <c r="G39" s="59"/>
      <c r="H39" s="166"/>
      <c r="J39" s="37"/>
    </row>
    <row r="40" spans="1:16370" ht="12.75" customHeight="1" thickBot="1">
      <c r="A40" s="33"/>
      <c r="B40" s="34" t="s">
        <v>7</v>
      </c>
      <c r="C40" s="42">
        <f>'Salary Scales 1.10.22'!C40*1.02</f>
        <v>78863.235567968339</v>
      </c>
      <c r="D40" s="73">
        <f t="shared" si="3"/>
        <v>8714.3875302605011</v>
      </c>
      <c r="E40" s="50">
        <f>C40*20%</f>
        <v>15772.647113593668</v>
      </c>
      <c r="F40" s="62">
        <f t="shared" si="5"/>
        <v>103350.27021182251</v>
      </c>
      <c r="G40" s="59"/>
      <c r="H40" s="109"/>
      <c r="J40" s="37"/>
    </row>
    <row r="41" spans="1:16370" ht="12.95" customHeight="1">
      <c r="A41" s="15"/>
      <c r="G41" s="59"/>
      <c r="H41"/>
      <c r="J41" s="37"/>
    </row>
    <row r="42" spans="1:16370" ht="107.25" customHeight="1">
      <c r="A42" s="176" t="s">
        <v>103</v>
      </c>
      <c r="B42" s="176"/>
      <c r="C42" s="176"/>
      <c r="D42" s="176"/>
      <c r="E42" s="176"/>
      <c r="F42" s="176"/>
      <c r="G42" s="176"/>
      <c r="H42" s="176"/>
      <c r="I42" s="90"/>
      <c r="J42" s="90"/>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c r="XEL42" s="176"/>
      <c r="XEM42" s="176"/>
      <c r="XEN42" s="176"/>
      <c r="XEO42" s="176"/>
      <c r="XEP42" s="176"/>
    </row>
    <row r="43" spans="1:16370">
      <c r="A43" s="152"/>
      <c r="B43" s="152"/>
      <c r="C43" s="152"/>
      <c r="D43" s="152"/>
      <c r="E43" s="152"/>
      <c r="F43" s="152"/>
      <c r="G43" s="152"/>
      <c r="H43" s="152"/>
      <c r="J43" s="37"/>
    </row>
    <row r="44" spans="1:16370">
      <c r="A44" s="63"/>
      <c r="B44" s="63"/>
      <c r="C44" s="63"/>
      <c r="D44" s="63"/>
      <c r="E44" s="63"/>
      <c r="F44" s="63"/>
      <c r="G44" s="63"/>
      <c r="H44" s="63"/>
      <c r="J44" s="37"/>
    </row>
    <row r="45" spans="1:16370" ht="15" thickBot="1">
      <c r="A45" s="24" t="s">
        <v>43</v>
      </c>
      <c r="G45" s="59"/>
      <c r="H45" s="63"/>
      <c r="J45" s="37"/>
    </row>
    <row r="46" spans="1:16370" s="121" customFormat="1" ht="24.75" customHeight="1">
      <c r="A46" s="173" t="s">
        <v>88</v>
      </c>
      <c r="B46" s="174"/>
      <c r="C46" s="174"/>
      <c r="D46" s="174"/>
      <c r="E46" s="174"/>
      <c r="F46" s="174"/>
      <c r="G46" s="174"/>
      <c r="H46" s="175"/>
      <c r="J46" s="101"/>
    </row>
    <row r="47" spans="1:16370" ht="12.75" customHeight="1">
      <c r="A47" s="128"/>
      <c r="B47" s="63"/>
      <c r="C47" s="63"/>
      <c r="D47" s="63"/>
      <c r="E47" s="63"/>
      <c r="F47" s="63"/>
      <c r="H47" s="129"/>
    </row>
    <row r="48" spans="1:16370" ht="18.75" customHeight="1">
      <c r="A48" s="170" t="s">
        <v>1</v>
      </c>
      <c r="B48" s="171"/>
      <c r="C48" s="171"/>
      <c r="D48" s="171"/>
      <c r="E48" s="171"/>
      <c r="F48" s="171"/>
      <c r="G48" s="171"/>
      <c r="H48" s="172"/>
    </row>
    <row r="49" spans="1:8" ht="13.5" customHeight="1">
      <c r="A49" s="128"/>
      <c r="B49" s="63"/>
      <c r="C49" s="63"/>
      <c r="D49" s="63"/>
      <c r="E49" s="63"/>
      <c r="F49" s="63"/>
      <c r="H49" s="129"/>
    </row>
    <row r="50" spans="1:8" ht="57"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CE42:CL42"/>
    <mergeCell ref="CM42:CT42"/>
    <mergeCell ref="CU42:DB42"/>
    <mergeCell ref="DC42:DJ42"/>
    <mergeCell ref="DK42:DR42"/>
    <mergeCell ref="DS42:DZ42"/>
    <mergeCell ref="AI42:AP42"/>
    <mergeCell ref="AQ42:AX42"/>
    <mergeCell ref="AY42:BF42"/>
    <mergeCell ref="BG42:BN42"/>
    <mergeCell ref="BO42:BV42"/>
    <mergeCell ref="BW42:CD42"/>
    <mergeCell ref="H35:H36"/>
    <mergeCell ref="H38:H39"/>
    <mergeCell ref="A42:H42"/>
    <mergeCell ref="K42:R42"/>
    <mergeCell ref="S42:Z42"/>
    <mergeCell ref="AA42:AH42"/>
    <mergeCell ref="HS42:HZ42"/>
    <mergeCell ref="IA42:IH42"/>
    <mergeCell ref="II42:IP42"/>
    <mergeCell ref="IQ42:IX42"/>
    <mergeCell ref="IY42:JF42"/>
    <mergeCell ref="JG42:JN42"/>
    <mergeCell ref="FW42:GD42"/>
    <mergeCell ref="GE42:GL42"/>
    <mergeCell ref="GM42:GT42"/>
    <mergeCell ref="GU42:HB42"/>
    <mergeCell ref="HC42:HJ42"/>
    <mergeCell ref="HK42:HR42"/>
    <mergeCell ref="EA42:EH42"/>
    <mergeCell ref="EI42:EP42"/>
    <mergeCell ref="EQ42:EX42"/>
    <mergeCell ref="EY42:FF42"/>
    <mergeCell ref="FG42:FN42"/>
    <mergeCell ref="FO42:FV42"/>
    <mergeCell ref="NG42:NN42"/>
    <mergeCell ref="NO42:NV42"/>
    <mergeCell ref="NW42:OD42"/>
    <mergeCell ref="OE42:OL42"/>
    <mergeCell ref="OM42:OT42"/>
    <mergeCell ref="OU42:PB42"/>
    <mergeCell ref="LK42:LR42"/>
    <mergeCell ref="LS42:LZ42"/>
    <mergeCell ref="MA42:MH42"/>
    <mergeCell ref="MI42:MP42"/>
    <mergeCell ref="MQ42:MX42"/>
    <mergeCell ref="MY42:NF42"/>
    <mergeCell ref="JO42:JV42"/>
    <mergeCell ref="JW42:KD42"/>
    <mergeCell ref="KE42:KL42"/>
    <mergeCell ref="KM42:KT42"/>
    <mergeCell ref="KU42:LB42"/>
    <mergeCell ref="LC42:LJ42"/>
    <mergeCell ref="SU42:TB42"/>
    <mergeCell ref="TC42:TJ42"/>
    <mergeCell ref="TK42:TR42"/>
    <mergeCell ref="TS42:TZ42"/>
    <mergeCell ref="UA42:UH42"/>
    <mergeCell ref="UI42:UP42"/>
    <mergeCell ref="QY42:RF42"/>
    <mergeCell ref="RG42:RN42"/>
    <mergeCell ref="RO42:RV42"/>
    <mergeCell ref="RW42:SD42"/>
    <mergeCell ref="SE42:SL42"/>
    <mergeCell ref="SM42:ST42"/>
    <mergeCell ref="PC42:PJ42"/>
    <mergeCell ref="PK42:PR42"/>
    <mergeCell ref="PS42:PZ42"/>
    <mergeCell ref="QA42:QH42"/>
    <mergeCell ref="QI42:QP42"/>
    <mergeCell ref="QQ42:QX42"/>
    <mergeCell ref="YI42:YP42"/>
    <mergeCell ref="YQ42:YX42"/>
    <mergeCell ref="YY42:ZF42"/>
    <mergeCell ref="ZG42:ZN42"/>
    <mergeCell ref="ZO42:ZV42"/>
    <mergeCell ref="ZW42:AAD42"/>
    <mergeCell ref="WM42:WT42"/>
    <mergeCell ref="WU42:XB42"/>
    <mergeCell ref="XC42:XJ42"/>
    <mergeCell ref="XK42:XR42"/>
    <mergeCell ref="XS42:XZ42"/>
    <mergeCell ref="YA42:YH42"/>
    <mergeCell ref="UQ42:UX42"/>
    <mergeCell ref="UY42:VF42"/>
    <mergeCell ref="VG42:VN42"/>
    <mergeCell ref="VO42:VV42"/>
    <mergeCell ref="VW42:WD42"/>
    <mergeCell ref="WE42:WL42"/>
    <mergeCell ref="ADW42:AED42"/>
    <mergeCell ref="AEE42:AEL42"/>
    <mergeCell ref="AEM42:AET42"/>
    <mergeCell ref="AEU42:AFB42"/>
    <mergeCell ref="AFC42:AFJ42"/>
    <mergeCell ref="AFK42:AFR42"/>
    <mergeCell ref="ACA42:ACH42"/>
    <mergeCell ref="ACI42:ACP42"/>
    <mergeCell ref="ACQ42:ACX42"/>
    <mergeCell ref="ACY42:ADF42"/>
    <mergeCell ref="ADG42:ADN42"/>
    <mergeCell ref="ADO42:ADV42"/>
    <mergeCell ref="AAE42:AAL42"/>
    <mergeCell ref="AAM42:AAT42"/>
    <mergeCell ref="AAU42:ABB42"/>
    <mergeCell ref="ABC42:ABJ42"/>
    <mergeCell ref="ABK42:ABR42"/>
    <mergeCell ref="ABS42:ABZ42"/>
    <mergeCell ref="AJK42:AJR42"/>
    <mergeCell ref="AJS42:AJZ42"/>
    <mergeCell ref="AKA42:AKH42"/>
    <mergeCell ref="AKI42:AKP42"/>
    <mergeCell ref="AKQ42:AKX42"/>
    <mergeCell ref="AKY42:ALF42"/>
    <mergeCell ref="AHO42:AHV42"/>
    <mergeCell ref="AHW42:AID42"/>
    <mergeCell ref="AIE42:AIL42"/>
    <mergeCell ref="AIM42:AIT42"/>
    <mergeCell ref="AIU42:AJB42"/>
    <mergeCell ref="AJC42:AJJ42"/>
    <mergeCell ref="AFS42:AFZ42"/>
    <mergeCell ref="AGA42:AGH42"/>
    <mergeCell ref="AGI42:AGP42"/>
    <mergeCell ref="AGQ42:AGX42"/>
    <mergeCell ref="AGY42:AHF42"/>
    <mergeCell ref="AHG42:AHN42"/>
    <mergeCell ref="AOY42:APF42"/>
    <mergeCell ref="APG42:APN42"/>
    <mergeCell ref="APO42:APV42"/>
    <mergeCell ref="APW42:AQD42"/>
    <mergeCell ref="AQE42:AQL42"/>
    <mergeCell ref="AQM42:AQT42"/>
    <mergeCell ref="ANC42:ANJ42"/>
    <mergeCell ref="ANK42:ANR42"/>
    <mergeCell ref="ANS42:ANZ42"/>
    <mergeCell ref="AOA42:AOH42"/>
    <mergeCell ref="AOI42:AOP42"/>
    <mergeCell ref="AOQ42:AOX42"/>
    <mergeCell ref="ALG42:ALN42"/>
    <mergeCell ref="ALO42:ALV42"/>
    <mergeCell ref="ALW42:AMD42"/>
    <mergeCell ref="AME42:AML42"/>
    <mergeCell ref="AMM42:AMT42"/>
    <mergeCell ref="AMU42:ANB42"/>
    <mergeCell ref="AUM42:AUT42"/>
    <mergeCell ref="AUU42:AVB42"/>
    <mergeCell ref="AVC42:AVJ42"/>
    <mergeCell ref="AVK42:AVR42"/>
    <mergeCell ref="AVS42:AVZ42"/>
    <mergeCell ref="AWA42:AWH42"/>
    <mergeCell ref="ASQ42:ASX42"/>
    <mergeCell ref="ASY42:ATF42"/>
    <mergeCell ref="ATG42:ATN42"/>
    <mergeCell ref="ATO42:ATV42"/>
    <mergeCell ref="ATW42:AUD42"/>
    <mergeCell ref="AUE42:AUL42"/>
    <mergeCell ref="AQU42:ARB42"/>
    <mergeCell ref="ARC42:ARJ42"/>
    <mergeCell ref="ARK42:ARR42"/>
    <mergeCell ref="ARS42:ARZ42"/>
    <mergeCell ref="ASA42:ASH42"/>
    <mergeCell ref="ASI42:ASP42"/>
    <mergeCell ref="BAA42:BAH42"/>
    <mergeCell ref="BAI42:BAP42"/>
    <mergeCell ref="BAQ42:BAX42"/>
    <mergeCell ref="BAY42:BBF42"/>
    <mergeCell ref="BBG42:BBN42"/>
    <mergeCell ref="BBO42:BBV42"/>
    <mergeCell ref="AYE42:AYL42"/>
    <mergeCell ref="AYM42:AYT42"/>
    <mergeCell ref="AYU42:AZB42"/>
    <mergeCell ref="AZC42:AZJ42"/>
    <mergeCell ref="AZK42:AZR42"/>
    <mergeCell ref="AZS42:AZZ42"/>
    <mergeCell ref="AWI42:AWP42"/>
    <mergeCell ref="AWQ42:AWX42"/>
    <mergeCell ref="AWY42:AXF42"/>
    <mergeCell ref="AXG42:AXN42"/>
    <mergeCell ref="AXO42:AXV42"/>
    <mergeCell ref="AXW42:AYD42"/>
    <mergeCell ref="BFO42:BFV42"/>
    <mergeCell ref="BFW42:BGD42"/>
    <mergeCell ref="BGE42:BGL42"/>
    <mergeCell ref="BGM42:BGT42"/>
    <mergeCell ref="BGU42:BHB42"/>
    <mergeCell ref="BHC42:BHJ42"/>
    <mergeCell ref="BDS42:BDZ42"/>
    <mergeCell ref="BEA42:BEH42"/>
    <mergeCell ref="BEI42:BEP42"/>
    <mergeCell ref="BEQ42:BEX42"/>
    <mergeCell ref="BEY42:BFF42"/>
    <mergeCell ref="BFG42:BFN42"/>
    <mergeCell ref="BBW42:BCD42"/>
    <mergeCell ref="BCE42:BCL42"/>
    <mergeCell ref="BCM42:BCT42"/>
    <mergeCell ref="BCU42:BDB42"/>
    <mergeCell ref="BDC42:BDJ42"/>
    <mergeCell ref="BDK42:BDR42"/>
    <mergeCell ref="BLC42:BLJ42"/>
    <mergeCell ref="BLK42:BLR42"/>
    <mergeCell ref="BLS42:BLZ42"/>
    <mergeCell ref="BMA42:BMH42"/>
    <mergeCell ref="BMI42:BMP42"/>
    <mergeCell ref="BMQ42:BMX42"/>
    <mergeCell ref="BJG42:BJN42"/>
    <mergeCell ref="BJO42:BJV42"/>
    <mergeCell ref="BJW42:BKD42"/>
    <mergeCell ref="BKE42:BKL42"/>
    <mergeCell ref="BKM42:BKT42"/>
    <mergeCell ref="BKU42:BLB42"/>
    <mergeCell ref="BHK42:BHR42"/>
    <mergeCell ref="BHS42:BHZ42"/>
    <mergeCell ref="BIA42:BIH42"/>
    <mergeCell ref="BII42:BIP42"/>
    <mergeCell ref="BIQ42:BIX42"/>
    <mergeCell ref="BIY42:BJF42"/>
    <mergeCell ref="BQQ42:BQX42"/>
    <mergeCell ref="BQY42:BRF42"/>
    <mergeCell ref="BRG42:BRN42"/>
    <mergeCell ref="BRO42:BRV42"/>
    <mergeCell ref="BRW42:BSD42"/>
    <mergeCell ref="BSE42:BSL42"/>
    <mergeCell ref="BOU42:BPB42"/>
    <mergeCell ref="BPC42:BPJ42"/>
    <mergeCell ref="BPK42:BPR42"/>
    <mergeCell ref="BPS42:BPZ42"/>
    <mergeCell ref="BQA42:BQH42"/>
    <mergeCell ref="BQI42:BQP42"/>
    <mergeCell ref="BMY42:BNF42"/>
    <mergeCell ref="BNG42:BNN42"/>
    <mergeCell ref="BNO42:BNV42"/>
    <mergeCell ref="BNW42:BOD42"/>
    <mergeCell ref="BOE42:BOL42"/>
    <mergeCell ref="BOM42:BOT42"/>
    <mergeCell ref="BWE42:BWL42"/>
    <mergeCell ref="BWM42:BWT42"/>
    <mergeCell ref="BWU42:BXB42"/>
    <mergeCell ref="BXC42:BXJ42"/>
    <mergeCell ref="BXK42:BXR42"/>
    <mergeCell ref="BXS42:BXZ42"/>
    <mergeCell ref="BUI42:BUP42"/>
    <mergeCell ref="BUQ42:BUX42"/>
    <mergeCell ref="BUY42:BVF42"/>
    <mergeCell ref="BVG42:BVN42"/>
    <mergeCell ref="BVO42:BVV42"/>
    <mergeCell ref="BVW42:BWD42"/>
    <mergeCell ref="BSM42:BST42"/>
    <mergeCell ref="BSU42:BTB42"/>
    <mergeCell ref="BTC42:BTJ42"/>
    <mergeCell ref="BTK42:BTR42"/>
    <mergeCell ref="BTS42:BTZ42"/>
    <mergeCell ref="BUA42:BUH42"/>
    <mergeCell ref="CBS42:CBZ42"/>
    <mergeCell ref="CCA42:CCH42"/>
    <mergeCell ref="CCI42:CCP42"/>
    <mergeCell ref="CCQ42:CCX42"/>
    <mergeCell ref="CCY42:CDF42"/>
    <mergeCell ref="CDG42:CDN42"/>
    <mergeCell ref="BZW42:CAD42"/>
    <mergeCell ref="CAE42:CAL42"/>
    <mergeCell ref="CAM42:CAT42"/>
    <mergeCell ref="CAU42:CBB42"/>
    <mergeCell ref="CBC42:CBJ42"/>
    <mergeCell ref="CBK42:CBR42"/>
    <mergeCell ref="BYA42:BYH42"/>
    <mergeCell ref="BYI42:BYP42"/>
    <mergeCell ref="BYQ42:BYX42"/>
    <mergeCell ref="BYY42:BZF42"/>
    <mergeCell ref="BZG42:BZN42"/>
    <mergeCell ref="BZO42:BZV42"/>
    <mergeCell ref="CHG42:CHN42"/>
    <mergeCell ref="CHO42:CHV42"/>
    <mergeCell ref="CHW42:CID42"/>
    <mergeCell ref="CIE42:CIL42"/>
    <mergeCell ref="CIM42:CIT42"/>
    <mergeCell ref="CIU42:CJB42"/>
    <mergeCell ref="CFK42:CFR42"/>
    <mergeCell ref="CFS42:CFZ42"/>
    <mergeCell ref="CGA42:CGH42"/>
    <mergeCell ref="CGI42:CGP42"/>
    <mergeCell ref="CGQ42:CGX42"/>
    <mergeCell ref="CGY42:CHF42"/>
    <mergeCell ref="CDO42:CDV42"/>
    <mergeCell ref="CDW42:CED42"/>
    <mergeCell ref="CEE42:CEL42"/>
    <mergeCell ref="CEM42:CET42"/>
    <mergeCell ref="CEU42:CFB42"/>
    <mergeCell ref="CFC42:CFJ42"/>
    <mergeCell ref="CMU42:CNB42"/>
    <mergeCell ref="CNC42:CNJ42"/>
    <mergeCell ref="CNK42:CNR42"/>
    <mergeCell ref="CNS42:CNZ42"/>
    <mergeCell ref="COA42:COH42"/>
    <mergeCell ref="COI42:COP42"/>
    <mergeCell ref="CKY42:CLF42"/>
    <mergeCell ref="CLG42:CLN42"/>
    <mergeCell ref="CLO42:CLV42"/>
    <mergeCell ref="CLW42:CMD42"/>
    <mergeCell ref="CME42:CML42"/>
    <mergeCell ref="CMM42:CMT42"/>
    <mergeCell ref="CJC42:CJJ42"/>
    <mergeCell ref="CJK42:CJR42"/>
    <mergeCell ref="CJS42:CJZ42"/>
    <mergeCell ref="CKA42:CKH42"/>
    <mergeCell ref="CKI42:CKP42"/>
    <mergeCell ref="CKQ42:CKX42"/>
    <mergeCell ref="CSI42:CSP42"/>
    <mergeCell ref="CSQ42:CSX42"/>
    <mergeCell ref="CSY42:CTF42"/>
    <mergeCell ref="CTG42:CTN42"/>
    <mergeCell ref="CTO42:CTV42"/>
    <mergeCell ref="CTW42:CUD42"/>
    <mergeCell ref="CQM42:CQT42"/>
    <mergeCell ref="CQU42:CRB42"/>
    <mergeCell ref="CRC42:CRJ42"/>
    <mergeCell ref="CRK42:CRR42"/>
    <mergeCell ref="CRS42:CRZ42"/>
    <mergeCell ref="CSA42:CSH42"/>
    <mergeCell ref="COQ42:COX42"/>
    <mergeCell ref="COY42:CPF42"/>
    <mergeCell ref="CPG42:CPN42"/>
    <mergeCell ref="CPO42:CPV42"/>
    <mergeCell ref="CPW42:CQD42"/>
    <mergeCell ref="CQE42:CQL42"/>
    <mergeCell ref="CXW42:CYD42"/>
    <mergeCell ref="CYE42:CYL42"/>
    <mergeCell ref="CYM42:CYT42"/>
    <mergeCell ref="CYU42:CZB42"/>
    <mergeCell ref="CZC42:CZJ42"/>
    <mergeCell ref="CZK42:CZR42"/>
    <mergeCell ref="CWA42:CWH42"/>
    <mergeCell ref="CWI42:CWP42"/>
    <mergeCell ref="CWQ42:CWX42"/>
    <mergeCell ref="CWY42:CXF42"/>
    <mergeCell ref="CXG42:CXN42"/>
    <mergeCell ref="CXO42:CXV42"/>
    <mergeCell ref="CUE42:CUL42"/>
    <mergeCell ref="CUM42:CUT42"/>
    <mergeCell ref="CUU42:CVB42"/>
    <mergeCell ref="CVC42:CVJ42"/>
    <mergeCell ref="CVK42:CVR42"/>
    <mergeCell ref="CVS42:CVZ42"/>
    <mergeCell ref="DDK42:DDR42"/>
    <mergeCell ref="DDS42:DDZ42"/>
    <mergeCell ref="DEA42:DEH42"/>
    <mergeCell ref="DEI42:DEP42"/>
    <mergeCell ref="DEQ42:DEX42"/>
    <mergeCell ref="DEY42:DFF42"/>
    <mergeCell ref="DBO42:DBV42"/>
    <mergeCell ref="DBW42:DCD42"/>
    <mergeCell ref="DCE42:DCL42"/>
    <mergeCell ref="DCM42:DCT42"/>
    <mergeCell ref="DCU42:DDB42"/>
    <mergeCell ref="DDC42:DDJ42"/>
    <mergeCell ref="CZS42:CZZ42"/>
    <mergeCell ref="DAA42:DAH42"/>
    <mergeCell ref="DAI42:DAP42"/>
    <mergeCell ref="DAQ42:DAX42"/>
    <mergeCell ref="DAY42:DBF42"/>
    <mergeCell ref="DBG42:DBN42"/>
    <mergeCell ref="DIY42:DJF42"/>
    <mergeCell ref="DJG42:DJN42"/>
    <mergeCell ref="DJO42:DJV42"/>
    <mergeCell ref="DJW42:DKD42"/>
    <mergeCell ref="DKE42:DKL42"/>
    <mergeCell ref="DKM42:DKT42"/>
    <mergeCell ref="DHC42:DHJ42"/>
    <mergeCell ref="DHK42:DHR42"/>
    <mergeCell ref="DHS42:DHZ42"/>
    <mergeCell ref="DIA42:DIH42"/>
    <mergeCell ref="DII42:DIP42"/>
    <mergeCell ref="DIQ42:DIX42"/>
    <mergeCell ref="DFG42:DFN42"/>
    <mergeCell ref="DFO42:DFV42"/>
    <mergeCell ref="DFW42:DGD42"/>
    <mergeCell ref="DGE42:DGL42"/>
    <mergeCell ref="DGM42:DGT42"/>
    <mergeCell ref="DGU42:DHB42"/>
    <mergeCell ref="DOM42:DOT42"/>
    <mergeCell ref="DOU42:DPB42"/>
    <mergeCell ref="DPC42:DPJ42"/>
    <mergeCell ref="DPK42:DPR42"/>
    <mergeCell ref="DPS42:DPZ42"/>
    <mergeCell ref="DQA42:DQH42"/>
    <mergeCell ref="DMQ42:DMX42"/>
    <mergeCell ref="DMY42:DNF42"/>
    <mergeCell ref="DNG42:DNN42"/>
    <mergeCell ref="DNO42:DNV42"/>
    <mergeCell ref="DNW42:DOD42"/>
    <mergeCell ref="DOE42:DOL42"/>
    <mergeCell ref="DKU42:DLB42"/>
    <mergeCell ref="DLC42:DLJ42"/>
    <mergeCell ref="DLK42:DLR42"/>
    <mergeCell ref="DLS42:DLZ42"/>
    <mergeCell ref="DMA42:DMH42"/>
    <mergeCell ref="DMI42:DMP42"/>
    <mergeCell ref="DUA42:DUH42"/>
    <mergeCell ref="DUI42:DUP42"/>
    <mergeCell ref="DUQ42:DUX42"/>
    <mergeCell ref="DUY42:DVF42"/>
    <mergeCell ref="DVG42:DVN42"/>
    <mergeCell ref="DVO42:DVV42"/>
    <mergeCell ref="DSE42:DSL42"/>
    <mergeCell ref="DSM42:DST42"/>
    <mergeCell ref="DSU42:DTB42"/>
    <mergeCell ref="DTC42:DTJ42"/>
    <mergeCell ref="DTK42:DTR42"/>
    <mergeCell ref="DTS42:DTZ42"/>
    <mergeCell ref="DQI42:DQP42"/>
    <mergeCell ref="DQQ42:DQX42"/>
    <mergeCell ref="DQY42:DRF42"/>
    <mergeCell ref="DRG42:DRN42"/>
    <mergeCell ref="DRO42:DRV42"/>
    <mergeCell ref="DRW42:DSD42"/>
    <mergeCell ref="DZO42:DZV42"/>
    <mergeCell ref="DZW42:EAD42"/>
    <mergeCell ref="EAE42:EAL42"/>
    <mergeCell ref="EAM42:EAT42"/>
    <mergeCell ref="EAU42:EBB42"/>
    <mergeCell ref="EBC42:EBJ42"/>
    <mergeCell ref="DXS42:DXZ42"/>
    <mergeCell ref="DYA42:DYH42"/>
    <mergeCell ref="DYI42:DYP42"/>
    <mergeCell ref="DYQ42:DYX42"/>
    <mergeCell ref="DYY42:DZF42"/>
    <mergeCell ref="DZG42:DZN42"/>
    <mergeCell ref="DVW42:DWD42"/>
    <mergeCell ref="DWE42:DWL42"/>
    <mergeCell ref="DWM42:DWT42"/>
    <mergeCell ref="DWU42:DXB42"/>
    <mergeCell ref="DXC42:DXJ42"/>
    <mergeCell ref="DXK42:DXR42"/>
    <mergeCell ref="EFC42:EFJ42"/>
    <mergeCell ref="EFK42:EFR42"/>
    <mergeCell ref="EFS42:EFZ42"/>
    <mergeCell ref="EGA42:EGH42"/>
    <mergeCell ref="EGI42:EGP42"/>
    <mergeCell ref="EGQ42:EGX42"/>
    <mergeCell ref="EDG42:EDN42"/>
    <mergeCell ref="EDO42:EDV42"/>
    <mergeCell ref="EDW42:EED42"/>
    <mergeCell ref="EEE42:EEL42"/>
    <mergeCell ref="EEM42:EET42"/>
    <mergeCell ref="EEU42:EFB42"/>
    <mergeCell ref="EBK42:EBR42"/>
    <mergeCell ref="EBS42:EBZ42"/>
    <mergeCell ref="ECA42:ECH42"/>
    <mergeCell ref="ECI42:ECP42"/>
    <mergeCell ref="ECQ42:ECX42"/>
    <mergeCell ref="ECY42:EDF42"/>
    <mergeCell ref="EKQ42:EKX42"/>
    <mergeCell ref="EKY42:ELF42"/>
    <mergeCell ref="ELG42:ELN42"/>
    <mergeCell ref="ELO42:ELV42"/>
    <mergeCell ref="ELW42:EMD42"/>
    <mergeCell ref="EME42:EML42"/>
    <mergeCell ref="EIU42:EJB42"/>
    <mergeCell ref="EJC42:EJJ42"/>
    <mergeCell ref="EJK42:EJR42"/>
    <mergeCell ref="EJS42:EJZ42"/>
    <mergeCell ref="EKA42:EKH42"/>
    <mergeCell ref="EKI42:EKP42"/>
    <mergeCell ref="EGY42:EHF42"/>
    <mergeCell ref="EHG42:EHN42"/>
    <mergeCell ref="EHO42:EHV42"/>
    <mergeCell ref="EHW42:EID42"/>
    <mergeCell ref="EIE42:EIL42"/>
    <mergeCell ref="EIM42:EIT42"/>
    <mergeCell ref="EQE42:EQL42"/>
    <mergeCell ref="EQM42:EQT42"/>
    <mergeCell ref="EQU42:ERB42"/>
    <mergeCell ref="ERC42:ERJ42"/>
    <mergeCell ref="ERK42:ERR42"/>
    <mergeCell ref="ERS42:ERZ42"/>
    <mergeCell ref="EOI42:EOP42"/>
    <mergeCell ref="EOQ42:EOX42"/>
    <mergeCell ref="EOY42:EPF42"/>
    <mergeCell ref="EPG42:EPN42"/>
    <mergeCell ref="EPO42:EPV42"/>
    <mergeCell ref="EPW42:EQD42"/>
    <mergeCell ref="EMM42:EMT42"/>
    <mergeCell ref="EMU42:ENB42"/>
    <mergeCell ref="ENC42:ENJ42"/>
    <mergeCell ref="ENK42:ENR42"/>
    <mergeCell ref="ENS42:ENZ42"/>
    <mergeCell ref="EOA42:EOH42"/>
    <mergeCell ref="EVS42:EVZ42"/>
    <mergeCell ref="EWA42:EWH42"/>
    <mergeCell ref="EWI42:EWP42"/>
    <mergeCell ref="EWQ42:EWX42"/>
    <mergeCell ref="EWY42:EXF42"/>
    <mergeCell ref="EXG42:EXN42"/>
    <mergeCell ref="ETW42:EUD42"/>
    <mergeCell ref="EUE42:EUL42"/>
    <mergeCell ref="EUM42:EUT42"/>
    <mergeCell ref="EUU42:EVB42"/>
    <mergeCell ref="EVC42:EVJ42"/>
    <mergeCell ref="EVK42:EVR42"/>
    <mergeCell ref="ESA42:ESH42"/>
    <mergeCell ref="ESI42:ESP42"/>
    <mergeCell ref="ESQ42:ESX42"/>
    <mergeCell ref="ESY42:ETF42"/>
    <mergeCell ref="ETG42:ETN42"/>
    <mergeCell ref="ETO42:ETV42"/>
    <mergeCell ref="FBG42:FBN42"/>
    <mergeCell ref="FBO42:FBV42"/>
    <mergeCell ref="FBW42:FCD42"/>
    <mergeCell ref="FCE42:FCL42"/>
    <mergeCell ref="FCM42:FCT42"/>
    <mergeCell ref="FCU42:FDB42"/>
    <mergeCell ref="EZK42:EZR42"/>
    <mergeCell ref="EZS42:EZZ42"/>
    <mergeCell ref="FAA42:FAH42"/>
    <mergeCell ref="FAI42:FAP42"/>
    <mergeCell ref="FAQ42:FAX42"/>
    <mergeCell ref="FAY42:FBF42"/>
    <mergeCell ref="EXO42:EXV42"/>
    <mergeCell ref="EXW42:EYD42"/>
    <mergeCell ref="EYE42:EYL42"/>
    <mergeCell ref="EYM42:EYT42"/>
    <mergeCell ref="EYU42:EZB42"/>
    <mergeCell ref="EZC42:EZJ42"/>
    <mergeCell ref="FGU42:FHB42"/>
    <mergeCell ref="FHC42:FHJ42"/>
    <mergeCell ref="FHK42:FHR42"/>
    <mergeCell ref="FHS42:FHZ42"/>
    <mergeCell ref="FIA42:FIH42"/>
    <mergeCell ref="FII42:FIP42"/>
    <mergeCell ref="FEY42:FFF42"/>
    <mergeCell ref="FFG42:FFN42"/>
    <mergeCell ref="FFO42:FFV42"/>
    <mergeCell ref="FFW42:FGD42"/>
    <mergeCell ref="FGE42:FGL42"/>
    <mergeCell ref="FGM42:FGT42"/>
    <mergeCell ref="FDC42:FDJ42"/>
    <mergeCell ref="FDK42:FDR42"/>
    <mergeCell ref="FDS42:FDZ42"/>
    <mergeCell ref="FEA42:FEH42"/>
    <mergeCell ref="FEI42:FEP42"/>
    <mergeCell ref="FEQ42:FEX42"/>
    <mergeCell ref="FMI42:FMP42"/>
    <mergeCell ref="FMQ42:FMX42"/>
    <mergeCell ref="FMY42:FNF42"/>
    <mergeCell ref="FNG42:FNN42"/>
    <mergeCell ref="FNO42:FNV42"/>
    <mergeCell ref="FNW42:FOD42"/>
    <mergeCell ref="FKM42:FKT42"/>
    <mergeCell ref="FKU42:FLB42"/>
    <mergeCell ref="FLC42:FLJ42"/>
    <mergeCell ref="FLK42:FLR42"/>
    <mergeCell ref="FLS42:FLZ42"/>
    <mergeCell ref="FMA42:FMH42"/>
    <mergeCell ref="FIQ42:FIX42"/>
    <mergeCell ref="FIY42:FJF42"/>
    <mergeCell ref="FJG42:FJN42"/>
    <mergeCell ref="FJO42:FJV42"/>
    <mergeCell ref="FJW42:FKD42"/>
    <mergeCell ref="FKE42:FKL42"/>
    <mergeCell ref="FRW42:FSD42"/>
    <mergeCell ref="FSE42:FSL42"/>
    <mergeCell ref="FSM42:FST42"/>
    <mergeCell ref="FSU42:FTB42"/>
    <mergeCell ref="FTC42:FTJ42"/>
    <mergeCell ref="FTK42:FTR42"/>
    <mergeCell ref="FQA42:FQH42"/>
    <mergeCell ref="FQI42:FQP42"/>
    <mergeCell ref="FQQ42:FQX42"/>
    <mergeCell ref="FQY42:FRF42"/>
    <mergeCell ref="FRG42:FRN42"/>
    <mergeCell ref="FRO42:FRV42"/>
    <mergeCell ref="FOE42:FOL42"/>
    <mergeCell ref="FOM42:FOT42"/>
    <mergeCell ref="FOU42:FPB42"/>
    <mergeCell ref="FPC42:FPJ42"/>
    <mergeCell ref="FPK42:FPR42"/>
    <mergeCell ref="FPS42:FPZ42"/>
    <mergeCell ref="FXK42:FXR42"/>
    <mergeCell ref="FXS42:FXZ42"/>
    <mergeCell ref="FYA42:FYH42"/>
    <mergeCell ref="FYI42:FYP42"/>
    <mergeCell ref="FYQ42:FYX42"/>
    <mergeCell ref="FYY42:FZF42"/>
    <mergeCell ref="FVO42:FVV42"/>
    <mergeCell ref="FVW42:FWD42"/>
    <mergeCell ref="FWE42:FWL42"/>
    <mergeCell ref="FWM42:FWT42"/>
    <mergeCell ref="FWU42:FXB42"/>
    <mergeCell ref="FXC42:FXJ42"/>
    <mergeCell ref="FTS42:FTZ42"/>
    <mergeCell ref="FUA42:FUH42"/>
    <mergeCell ref="FUI42:FUP42"/>
    <mergeCell ref="FUQ42:FUX42"/>
    <mergeCell ref="FUY42:FVF42"/>
    <mergeCell ref="FVG42:FVN42"/>
    <mergeCell ref="GCY42:GDF42"/>
    <mergeCell ref="GDG42:GDN42"/>
    <mergeCell ref="GDO42:GDV42"/>
    <mergeCell ref="GDW42:GED42"/>
    <mergeCell ref="GEE42:GEL42"/>
    <mergeCell ref="GEM42:GET42"/>
    <mergeCell ref="GBC42:GBJ42"/>
    <mergeCell ref="GBK42:GBR42"/>
    <mergeCell ref="GBS42:GBZ42"/>
    <mergeCell ref="GCA42:GCH42"/>
    <mergeCell ref="GCI42:GCP42"/>
    <mergeCell ref="GCQ42:GCX42"/>
    <mergeCell ref="FZG42:FZN42"/>
    <mergeCell ref="FZO42:FZV42"/>
    <mergeCell ref="FZW42:GAD42"/>
    <mergeCell ref="GAE42:GAL42"/>
    <mergeCell ref="GAM42:GAT42"/>
    <mergeCell ref="GAU42:GBB42"/>
    <mergeCell ref="GIM42:GIT42"/>
    <mergeCell ref="GIU42:GJB42"/>
    <mergeCell ref="GJC42:GJJ42"/>
    <mergeCell ref="GJK42:GJR42"/>
    <mergeCell ref="GJS42:GJZ42"/>
    <mergeCell ref="GKA42:GKH42"/>
    <mergeCell ref="GGQ42:GGX42"/>
    <mergeCell ref="GGY42:GHF42"/>
    <mergeCell ref="GHG42:GHN42"/>
    <mergeCell ref="GHO42:GHV42"/>
    <mergeCell ref="GHW42:GID42"/>
    <mergeCell ref="GIE42:GIL42"/>
    <mergeCell ref="GEU42:GFB42"/>
    <mergeCell ref="GFC42:GFJ42"/>
    <mergeCell ref="GFK42:GFR42"/>
    <mergeCell ref="GFS42:GFZ42"/>
    <mergeCell ref="GGA42:GGH42"/>
    <mergeCell ref="GGI42:GGP42"/>
    <mergeCell ref="GOA42:GOH42"/>
    <mergeCell ref="GOI42:GOP42"/>
    <mergeCell ref="GOQ42:GOX42"/>
    <mergeCell ref="GOY42:GPF42"/>
    <mergeCell ref="GPG42:GPN42"/>
    <mergeCell ref="GPO42:GPV42"/>
    <mergeCell ref="GME42:GML42"/>
    <mergeCell ref="GMM42:GMT42"/>
    <mergeCell ref="GMU42:GNB42"/>
    <mergeCell ref="GNC42:GNJ42"/>
    <mergeCell ref="GNK42:GNR42"/>
    <mergeCell ref="GNS42:GNZ42"/>
    <mergeCell ref="GKI42:GKP42"/>
    <mergeCell ref="GKQ42:GKX42"/>
    <mergeCell ref="GKY42:GLF42"/>
    <mergeCell ref="GLG42:GLN42"/>
    <mergeCell ref="GLO42:GLV42"/>
    <mergeCell ref="GLW42:GMD42"/>
    <mergeCell ref="GTO42:GTV42"/>
    <mergeCell ref="GTW42:GUD42"/>
    <mergeCell ref="GUE42:GUL42"/>
    <mergeCell ref="GUM42:GUT42"/>
    <mergeCell ref="GUU42:GVB42"/>
    <mergeCell ref="GVC42:GVJ42"/>
    <mergeCell ref="GRS42:GRZ42"/>
    <mergeCell ref="GSA42:GSH42"/>
    <mergeCell ref="GSI42:GSP42"/>
    <mergeCell ref="GSQ42:GSX42"/>
    <mergeCell ref="GSY42:GTF42"/>
    <mergeCell ref="GTG42:GTN42"/>
    <mergeCell ref="GPW42:GQD42"/>
    <mergeCell ref="GQE42:GQL42"/>
    <mergeCell ref="GQM42:GQT42"/>
    <mergeCell ref="GQU42:GRB42"/>
    <mergeCell ref="GRC42:GRJ42"/>
    <mergeCell ref="GRK42:GRR42"/>
    <mergeCell ref="GZC42:GZJ42"/>
    <mergeCell ref="GZK42:GZR42"/>
    <mergeCell ref="GZS42:GZZ42"/>
    <mergeCell ref="HAA42:HAH42"/>
    <mergeCell ref="HAI42:HAP42"/>
    <mergeCell ref="HAQ42:HAX42"/>
    <mergeCell ref="GXG42:GXN42"/>
    <mergeCell ref="GXO42:GXV42"/>
    <mergeCell ref="GXW42:GYD42"/>
    <mergeCell ref="GYE42:GYL42"/>
    <mergeCell ref="GYM42:GYT42"/>
    <mergeCell ref="GYU42:GZB42"/>
    <mergeCell ref="GVK42:GVR42"/>
    <mergeCell ref="GVS42:GVZ42"/>
    <mergeCell ref="GWA42:GWH42"/>
    <mergeCell ref="GWI42:GWP42"/>
    <mergeCell ref="GWQ42:GWX42"/>
    <mergeCell ref="GWY42:GXF42"/>
    <mergeCell ref="HEQ42:HEX42"/>
    <mergeCell ref="HEY42:HFF42"/>
    <mergeCell ref="HFG42:HFN42"/>
    <mergeCell ref="HFO42:HFV42"/>
    <mergeCell ref="HFW42:HGD42"/>
    <mergeCell ref="HGE42:HGL42"/>
    <mergeCell ref="HCU42:HDB42"/>
    <mergeCell ref="HDC42:HDJ42"/>
    <mergeCell ref="HDK42:HDR42"/>
    <mergeCell ref="HDS42:HDZ42"/>
    <mergeCell ref="HEA42:HEH42"/>
    <mergeCell ref="HEI42:HEP42"/>
    <mergeCell ref="HAY42:HBF42"/>
    <mergeCell ref="HBG42:HBN42"/>
    <mergeCell ref="HBO42:HBV42"/>
    <mergeCell ref="HBW42:HCD42"/>
    <mergeCell ref="HCE42:HCL42"/>
    <mergeCell ref="HCM42:HCT42"/>
    <mergeCell ref="HKE42:HKL42"/>
    <mergeCell ref="HKM42:HKT42"/>
    <mergeCell ref="HKU42:HLB42"/>
    <mergeCell ref="HLC42:HLJ42"/>
    <mergeCell ref="HLK42:HLR42"/>
    <mergeCell ref="HLS42:HLZ42"/>
    <mergeCell ref="HII42:HIP42"/>
    <mergeCell ref="HIQ42:HIX42"/>
    <mergeCell ref="HIY42:HJF42"/>
    <mergeCell ref="HJG42:HJN42"/>
    <mergeCell ref="HJO42:HJV42"/>
    <mergeCell ref="HJW42:HKD42"/>
    <mergeCell ref="HGM42:HGT42"/>
    <mergeCell ref="HGU42:HHB42"/>
    <mergeCell ref="HHC42:HHJ42"/>
    <mergeCell ref="HHK42:HHR42"/>
    <mergeCell ref="HHS42:HHZ42"/>
    <mergeCell ref="HIA42:HIH42"/>
    <mergeCell ref="HPS42:HPZ42"/>
    <mergeCell ref="HQA42:HQH42"/>
    <mergeCell ref="HQI42:HQP42"/>
    <mergeCell ref="HQQ42:HQX42"/>
    <mergeCell ref="HQY42:HRF42"/>
    <mergeCell ref="HRG42:HRN42"/>
    <mergeCell ref="HNW42:HOD42"/>
    <mergeCell ref="HOE42:HOL42"/>
    <mergeCell ref="HOM42:HOT42"/>
    <mergeCell ref="HOU42:HPB42"/>
    <mergeCell ref="HPC42:HPJ42"/>
    <mergeCell ref="HPK42:HPR42"/>
    <mergeCell ref="HMA42:HMH42"/>
    <mergeCell ref="HMI42:HMP42"/>
    <mergeCell ref="HMQ42:HMX42"/>
    <mergeCell ref="HMY42:HNF42"/>
    <mergeCell ref="HNG42:HNN42"/>
    <mergeCell ref="HNO42:HNV42"/>
    <mergeCell ref="HVG42:HVN42"/>
    <mergeCell ref="HVO42:HVV42"/>
    <mergeCell ref="HVW42:HWD42"/>
    <mergeCell ref="HWE42:HWL42"/>
    <mergeCell ref="HWM42:HWT42"/>
    <mergeCell ref="HWU42:HXB42"/>
    <mergeCell ref="HTK42:HTR42"/>
    <mergeCell ref="HTS42:HTZ42"/>
    <mergeCell ref="HUA42:HUH42"/>
    <mergeCell ref="HUI42:HUP42"/>
    <mergeCell ref="HUQ42:HUX42"/>
    <mergeCell ref="HUY42:HVF42"/>
    <mergeCell ref="HRO42:HRV42"/>
    <mergeCell ref="HRW42:HSD42"/>
    <mergeCell ref="HSE42:HSL42"/>
    <mergeCell ref="HSM42:HST42"/>
    <mergeCell ref="HSU42:HTB42"/>
    <mergeCell ref="HTC42:HTJ42"/>
    <mergeCell ref="IAU42:IBB42"/>
    <mergeCell ref="IBC42:IBJ42"/>
    <mergeCell ref="IBK42:IBR42"/>
    <mergeCell ref="IBS42:IBZ42"/>
    <mergeCell ref="ICA42:ICH42"/>
    <mergeCell ref="ICI42:ICP42"/>
    <mergeCell ref="HYY42:HZF42"/>
    <mergeCell ref="HZG42:HZN42"/>
    <mergeCell ref="HZO42:HZV42"/>
    <mergeCell ref="HZW42:IAD42"/>
    <mergeCell ref="IAE42:IAL42"/>
    <mergeCell ref="IAM42:IAT42"/>
    <mergeCell ref="HXC42:HXJ42"/>
    <mergeCell ref="HXK42:HXR42"/>
    <mergeCell ref="HXS42:HXZ42"/>
    <mergeCell ref="HYA42:HYH42"/>
    <mergeCell ref="HYI42:HYP42"/>
    <mergeCell ref="HYQ42:HYX42"/>
    <mergeCell ref="IGI42:IGP42"/>
    <mergeCell ref="IGQ42:IGX42"/>
    <mergeCell ref="IGY42:IHF42"/>
    <mergeCell ref="IHG42:IHN42"/>
    <mergeCell ref="IHO42:IHV42"/>
    <mergeCell ref="IHW42:IID42"/>
    <mergeCell ref="IEM42:IET42"/>
    <mergeCell ref="IEU42:IFB42"/>
    <mergeCell ref="IFC42:IFJ42"/>
    <mergeCell ref="IFK42:IFR42"/>
    <mergeCell ref="IFS42:IFZ42"/>
    <mergeCell ref="IGA42:IGH42"/>
    <mergeCell ref="ICQ42:ICX42"/>
    <mergeCell ref="ICY42:IDF42"/>
    <mergeCell ref="IDG42:IDN42"/>
    <mergeCell ref="IDO42:IDV42"/>
    <mergeCell ref="IDW42:IED42"/>
    <mergeCell ref="IEE42:IEL42"/>
    <mergeCell ref="ILW42:IMD42"/>
    <mergeCell ref="IME42:IML42"/>
    <mergeCell ref="IMM42:IMT42"/>
    <mergeCell ref="IMU42:INB42"/>
    <mergeCell ref="INC42:INJ42"/>
    <mergeCell ref="INK42:INR42"/>
    <mergeCell ref="IKA42:IKH42"/>
    <mergeCell ref="IKI42:IKP42"/>
    <mergeCell ref="IKQ42:IKX42"/>
    <mergeCell ref="IKY42:ILF42"/>
    <mergeCell ref="ILG42:ILN42"/>
    <mergeCell ref="ILO42:ILV42"/>
    <mergeCell ref="IIE42:IIL42"/>
    <mergeCell ref="IIM42:IIT42"/>
    <mergeCell ref="IIU42:IJB42"/>
    <mergeCell ref="IJC42:IJJ42"/>
    <mergeCell ref="IJK42:IJR42"/>
    <mergeCell ref="IJS42:IJZ42"/>
    <mergeCell ref="IRK42:IRR42"/>
    <mergeCell ref="IRS42:IRZ42"/>
    <mergeCell ref="ISA42:ISH42"/>
    <mergeCell ref="ISI42:ISP42"/>
    <mergeCell ref="ISQ42:ISX42"/>
    <mergeCell ref="ISY42:ITF42"/>
    <mergeCell ref="IPO42:IPV42"/>
    <mergeCell ref="IPW42:IQD42"/>
    <mergeCell ref="IQE42:IQL42"/>
    <mergeCell ref="IQM42:IQT42"/>
    <mergeCell ref="IQU42:IRB42"/>
    <mergeCell ref="IRC42:IRJ42"/>
    <mergeCell ref="INS42:INZ42"/>
    <mergeCell ref="IOA42:IOH42"/>
    <mergeCell ref="IOI42:IOP42"/>
    <mergeCell ref="IOQ42:IOX42"/>
    <mergeCell ref="IOY42:IPF42"/>
    <mergeCell ref="IPG42:IPN42"/>
    <mergeCell ref="IWY42:IXF42"/>
    <mergeCell ref="IXG42:IXN42"/>
    <mergeCell ref="IXO42:IXV42"/>
    <mergeCell ref="IXW42:IYD42"/>
    <mergeCell ref="IYE42:IYL42"/>
    <mergeCell ref="IYM42:IYT42"/>
    <mergeCell ref="IVC42:IVJ42"/>
    <mergeCell ref="IVK42:IVR42"/>
    <mergeCell ref="IVS42:IVZ42"/>
    <mergeCell ref="IWA42:IWH42"/>
    <mergeCell ref="IWI42:IWP42"/>
    <mergeCell ref="IWQ42:IWX42"/>
    <mergeCell ref="ITG42:ITN42"/>
    <mergeCell ref="ITO42:ITV42"/>
    <mergeCell ref="ITW42:IUD42"/>
    <mergeCell ref="IUE42:IUL42"/>
    <mergeCell ref="IUM42:IUT42"/>
    <mergeCell ref="IUU42:IVB42"/>
    <mergeCell ref="JCM42:JCT42"/>
    <mergeCell ref="JCU42:JDB42"/>
    <mergeCell ref="JDC42:JDJ42"/>
    <mergeCell ref="JDK42:JDR42"/>
    <mergeCell ref="JDS42:JDZ42"/>
    <mergeCell ref="JEA42:JEH42"/>
    <mergeCell ref="JAQ42:JAX42"/>
    <mergeCell ref="JAY42:JBF42"/>
    <mergeCell ref="JBG42:JBN42"/>
    <mergeCell ref="JBO42:JBV42"/>
    <mergeCell ref="JBW42:JCD42"/>
    <mergeCell ref="JCE42:JCL42"/>
    <mergeCell ref="IYU42:IZB42"/>
    <mergeCell ref="IZC42:IZJ42"/>
    <mergeCell ref="IZK42:IZR42"/>
    <mergeCell ref="IZS42:IZZ42"/>
    <mergeCell ref="JAA42:JAH42"/>
    <mergeCell ref="JAI42:JAP42"/>
    <mergeCell ref="JIA42:JIH42"/>
    <mergeCell ref="JII42:JIP42"/>
    <mergeCell ref="JIQ42:JIX42"/>
    <mergeCell ref="JIY42:JJF42"/>
    <mergeCell ref="JJG42:JJN42"/>
    <mergeCell ref="JJO42:JJV42"/>
    <mergeCell ref="JGE42:JGL42"/>
    <mergeCell ref="JGM42:JGT42"/>
    <mergeCell ref="JGU42:JHB42"/>
    <mergeCell ref="JHC42:JHJ42"/>
    <mergeCell ref="JHK42:JHR42"/>
    <mergeCell ref="JHS42:JHZ42"/>
    <mergeCell ref="JEI42:JEP42"/>
    <mergeCell ref="JEQ42:JEX42"/>
    <mergeCell ref="JEY42:JFF42"/>
    <mergeCell ref="JFG42:JFN42"/>
    <mergeCell ref="JFO42:JFV42"/>
    <mergeCell ref="JFW42:JGD42"/>
    <mergeCell ref="JNO42:JNV42"/>
    <mergeCell ref="JNW42:JOD42"/>
    <mergeCell ref="JOE42:JOL42"/>
    <mergeCell ref="JOM42:JOT42"/>
    <mergeCell ref="JOU42:JPB42"/>
    <mergeCell ref="JPC42:JPJ42"/>
    <mergeCell ref="JLS42:JLZ42"/>
    <mergeCell ref="JMA42:JMH42"/>
    <mergeCell ref="JMI42:JMP42"/>
    <mergeCell ref="JMQ42:JMX42"/>
    <mergeCell ref="JMY42:JNF42"/>
    <mergeCell ref="JNG42:JNN42"/>
    <mergeCell ref="JJW42:JKD42"/>
    <mergeCell ref="JKE42:JKL42"/>
    <mergeCell ref="JKM42:JKT42"/>
    <mergeCell ref="JKU42:JLB42"/>
    <mergeCell ref="JLC42:JLJ42"/>
    <mergeCell ref="JLK42:JLR42"/>
    <mergeCell ref="JTC42:JTJ42"/>
    <mergeCell ref="JTK42:JTR42"/>
    <mergeCell ref="JTS42:JTZ42"/>
    <mergeCell ref="JUA42:JUH42"/>
    <mergeCell ref="JUI42:JUP42"/>
    <mergeCell ref="JUQ42:JUX42"/>
    <mergeCell ref="JRG42:JRN42"/>
    <mergeCell ref="JRO42:JRV42"/>
    <mergeCell ref="JRW42:JSD42"/>
    <mergeCell ref="JSE42:JSL42"/>
    <mergeCell ref="JSM42:JST42"/>
    <mergeCell ref="JSU42:JTB42"/>
    <mergeCell ref="JPK42:JPR42"/>
    <mergeCell ref="JPS42:JPZ42"/>
    <mergeCell ref="JQA42:JQH42"/>
    <mergeCell ref="JQI42:JQP42"/>
    <mergeCell ref="JQQ42:JQX42"/>
    <mergeCell ref="JQY42:JRF42"/>
    <mergeCell ref="JYQ42:JYX42"/>
    <mergeCell ref="JYY42:JZF42"/>
    <mergeCell ref="JZG42:JZN42"/>
    <mergeCell ref="JZO42:JZV42"/>
    <mergeCell ref="JZW42:KAD42"/>
    <mergeCell ref="KAE42:KAL42"/>
    <mergeCell ref="JWU42:JXB42"/>
    <mergeCell ref="JXC42:JXJ42"/>
    <mergeCell ref="JXK42:JXR42"/>
    <mergeCell ref="JXS42:JXZ42"/>
    <mergeCell ref="JYA42:JYH42"/>
    <mergeCell ref="JYI42:JYP42"/>
    <mergeCell ref="JUY42:JVF42"/>
    <mergeCell ref="JVG42:JVN42"/>
    <mergeCell ref="JVO42:JVV42"/>
    <mergeCell ref="JVW42:JWD42"/>
    <mergeCell ref="JWE42:JWL42"/>
    <mergeCell ref="JWM42:JWT42"/>
    <mergeCell ref="KEE42:KEL42"/>
    <mergeCell ref="KEM42:KET42"/>
    <mergeCell ref="KEU42:KFB42"/>
    <mergeCell ref="KFC42:KFJ42"/>
    <mergeCell ref="KFK42:KFR42"/>
    <mergeCell ref="KFS42:KFZ42"/>
    <mergeCell ref="KCI42:KCP42"/>
    <mergeCell ref="KCQ42:KCX42"/>
    <mergeCell ref="KCY42:KDF42"/>
    <mergeCell ref="KDG42:KDN42"/>
    <mergeCell ref="KDO42:KDV42"/>
    <mergeCell ref="KDW42:KED42"/>
    <mergeCell ref="KAM42:KAT42"/>
    <mergeCell ref="KAU42:KBB42"/>
    <mergeCell ref="KBC42:KBJ42"/>
    <mergeCell ref="KBK42:KBR42"/>
    <mergeCell ref="KBS42:KBZ42"/>
    <mergeCell ref="KCA42:KCH42"/>
    <mergeCell ref="KJS42:KJZ42"/>
    <mergeCell ref="KKA42:KKH42"/>
    <mergeCell ref="KKI42:KKP42"/>
    <mergeCell ref="KKQ42:KKX42"/>
    <mergeCell ref="KKY42:KLF42"/>
    <mergeCell ref="KLG42:KLN42"/>
    <mergeCell ref="KHW42:KID42"/>
    <mergeCell ref="KIE42:KIL42"/>
    <mergeCell ref="KIM42:KIT42"/>
    <mergeCell ref="KIU42:KJB42"/>
    <mergeCell ref="KJC42:KJJ42"/>
    <mergeCell ref="KJK42:KJR42"/>
    <mergeCell ref="KGA42:KGH42"/>
    <mergeCell ref="KGI42:KGP42"/>
    <mergeCell ref="KGQ42:KGX42"/>
    <mergeCell ref="KGY42:KHF42"/>
    <mergeCell ref="KHG42:KHN42"/>
    <mergeCell ref="KHO42:KHV42"/>
    <mergeCell ref="KPG42:KPN42"/>
    <mergeCell ref="KPO42:KPV42"/>
    <mergeCell ref="KPW42:KQD42"/>
    <mergeCell ref="KQE42:KQL42"/>
    <mergeCell ref="KQM42:KQT42"/>
    <mergeCell ref="KQU42:KRB42"/>
    <mergeCell ref="KNK42:KNR42"/>
    <mergeCell ref="KNS42:KNZ42"/>
    <mergeCell ref="KOA42:KOH42"/>
    <mergeCell ref="KOI42:KOP42"/>
    <mergeCell ref="KOQ42:KOX42"/>
    <mergeCell ref="KOY42:KPF42"/>
    <mergeCell ref="KLO42:KLV42"/>
    <mergeCell ref="KLW42:KMD42"/>
    <mergeCell ref="KME42:KML42"/>
    <mergeCell ref="KMM42:KMT42"/>
    <mergeCell ref="KMU42:KNB42"/>
    <mergeCell ref="KNC42:KNJ42"/>
    <mergeCell ref="KUU42:KVB42"/>
    <mergeCell ref="KVC42:KVJ42"/>
    <mergeCell ref="KVK42:KVR42"/>
    <mergeCell ref="KVS42:KVZ42"/>
    <mergeCell ref="KWA42:KWH42"/>
    <mergeCell ref="KWI42:KWP42"/>
    <mergeCell ref="KSY42:KTF42"/>
    <mergeCell ref="KTG42:KTN42"/>
    <mergeCell ref="KTO42:KTV42"/>
    <mergeCell ref="KTW42:KUD42"/>
    <mergeCell ref="KUE42:KUL42"/>
    <mergeCell ref="KUM42:KUT42"/>
    <mergeCell ref="KRC42:KRJ42"/>
    <mergeCell ref="KRK42:KRR42"/>
    <mergeCell ref="KRS42:KRZ42"/>
    <mergeCell ref="KSA42:KSH42"/>
    <mergeCell ref="KSI42:KSP42"/>
    <mergeCell ref="KSQ42:KSX42"/>
    <mergeCell ref="LAI42:LAP42"/>
    <mergeCell ref="LAQ42:LAX42"/>
    <mergeCell ref="LAY42:LBF42"/>
    <mergeCell ref="LBG42:LBN42"/>
    <mergeCell ref="LBO42:LBV42"/>
    <mergeCell ref="LBW42:LCD42"/>
    <mergeCell ref="KYM42:KYT42"/>
    <mergeCell ref="KYU42:KZB42"/>
    <mergeCell ref="KZC42:KZJ42"/>
    <mergeCell ref="KZK42:KZR42"/>
    <mergeCell ref="KZS42:KZZ42"/>
    <mergeCell ref="LAA42:LAH42"/>
    <mergeCell ref="KWQ42:KWX42"/>
    <mergeCell ref="KWY42:KXF42"/>
    <mergeCell ref="KXG42:KXN42"/>
    <mergeCell ref="KXO42:KXV42"/>
    <mergeCell ref="KXW42:KYD42"/>
    <mergeCell ref="KYE42:KYL42"/>
    <mergeCell ref="LFW42:LGD42"/>
    <mergeCell ref="LGE42:LGL42"/>
    <mergeCell ref="LGM42:LGT42"/>
    <mergeCell ref="LGU42:LHB42"/>
    <mergeCell ref="LHC42:LHJ42"/>
    <mergeCell ref="LHK42:LHR42"/>
    <mergeCell ref="LEA42:LEH42"/>
    <mergeCell ref="LEI42:LEP42"/>
    <mergeCell ref="LEQ42:LEX42"/>
    <mergeCell ref="LEY42:LFF42"/>
    <mergeCell ref="LFG42:LFN42"/>
    <mergeCell ref="LFO42:LFV42"/>
    <mergeCell ref="LCE42:LCL42"/>
    <mergeCell ref="LCM42:LCT42"/>
    <mergeCell ref="LCU42:LDB42"/>
    <mergeCell ref="LDC42:LDJ42"/>
    <mergeCell ref="LDK42:LDR42"/>
    <mergeCell ref="LDS42:LDZ42"/>
    <mergeCell ref="LLK42:LLR42"/>
    <mergeCell ref="LLS42:LLZ42"/>
    <mergeCell ref="LMA42:LMH42"/>
    <mergeCell ref="LMI42:LMP42"/>
    <mergeCell ref="LMQ42:LMX42"/>
    <mergeCell ref="LMY42:LNF42"/>
    <mergeCell ref="LJO42:LJV42"/>
    <mergeCell ref="LJW42:LKD42"/>
    <mergeCell ref="LKE42:LKL42"/>
    <mergeCell ref="LKM42:LKT42"/>
    <mergeCell ref="LKU42:LLB42"/>
    <mergeCell ref="LLC42:LLJ42"/>
    <mergeCell ref="LHS42:LHZ42"/>
    <mergeCell ref="LIA42:LIH42"/>
    <mergeCell ref="LII42:LIP42"/>
    <mergeCell ref="LIQ42:LIX42"/>
    <mergeCell ref="LIY42:LJF42"/>
    <mergeCell ref="LJG42:LJN42"/>
    <mergeCell ref="LQY42:LRF42"/>
    <mergeCell ref="LRG42:LRN42"/>
    <mergeCell ref="LRO42:LRV42"/>
    <mergeCell ref="LRW42:LSD42"/>
    <mergeCell ref="LSE42:LSL42"/>
    <mergeCell ref="LSM42:LST42"/>
    <mergeCell ref="LPC42:LPJ42"/>
    <mergeCell ref="LPK42:LPR42"/>
    <mergeCell ref="LPS42:LPZ42"/>
    <mergeCell ref="LQA42:LQH42"/>
    <mergeCell ref="LQI42:LQP42"/>
    <mergeCell ref="LQQ42:LQX42"/>
    <mergeCell ref="LNG42:LNN42"/>
    <mergeCell ref="LNO42:LNV42"/>
    <mergeCell ref="LNW42:LOD42"/>
    <mergeCell ref="LOE42:LOL42"/>
    <mergeCell ref="LOM42:LOT42"/>
    <mergeCell ref="LOU42:LPB42"/>
    <mergeCell ref="LWM42:LWT42"/>
    <mergeCell ref="LWU42:LXB42"/>
    <mergeCell ref="LXC42:LXJ42"/>
    <mergeCell ref="LXK42:LXR42"/>
    <mergeCell ref="LXS42:LXZ42"/>
    <mergeCell ref="LYA42:LYH42"/>
    <mergeCell ref="LUQ42:LUX42"/>
    <mergeCell ref="LUY42:LVF42"/>
    <mergeCell ref="LVG42:LVN42"/>
    <mergeCell ref="LVO42:LVV42"/>
    <mergeCell ref="LVW42:LWD42"/>
    <mergeCell ref="LWE42:LWL42"/>
    <mergeCell ref="LSU42:LTB42"/>
    <mergeCell ref="LTC42:LTJ42"/>
    <mergeCell ref="LTK42:LTR42"/>
    <mergeCell ref="LTS42:LTZ42"/>
    <mergeCell ref="LUA42:LUH42"/>
    <mergeCell ref="LUI42:LUP42"/>
    <mergeCell ref="MCA42:MCH42"/>
    <mergeCell ref="MCI42:MCP42"/>
    <mergeCell ref="MCQ42:MCX42"/>
    <mergeCell ref="MCY42:MDF42"/>
    <mergeCell ref="MDG42:MDN42"/>
    <mergeCell ref="MDO42:MDV42"/>
    <mergeCell ref="MAE42:MAL42"/>
    <mergeCell ref="MAM42:MAT42"/>
    <mergeCell ref="MAU42:MBB42"/>
    <mergeCell ref="MBC42:MBJ42"/>
    <mergeCell ref="MBK42:MBR42"/>
    <mergeCell ref="MBS42:MBZ42"/>
    <mergeCell ref="LYI42:LYP42"/>
    <mergeCell ref="LYQ42:LYX42"/>
    <mergeCell ref="LYY42:LZF42"/>
    <mergeCell ref="LZG42:LZN42"/>
    <mergeCell ref="LZO42:LZV42"/>
    <mergeCell ref="LZW42:MAD42"/>
    <mergeCell ref="MHO42:MHV42"/>
    <mergeCell ref="MHW42:MID42"/>
    <mergeCell ref="MIE42:MIL42"/>
    <mergeCell ref="MIM42:MIT42"/>
    <mergeCell ref="MIU42:MJB42"/>
    <mergeCell ref="MJC42:MJJ42"/>
    <mergeCell ref="MFS42:MFZ42"/>
    <mergeCell ref="MGA42:MGH42"/>
    <mergeCell ref="MGI42:MGP42"/>
    <mergeCell ref="MGQ42:MGX42"/>
    <mergeCell ref="MGY42:MHF42"/>
    <mergeCell ref="MHG42:MHN42"/>
    <mergeCell ref="MDW42:MED42"/>
    <mergeCell ref="MEE42:MEL42"/>
    <mergeCell ref="MEM42:MET42"/>
    <mergeCell ref="MEU42:MFB42"/>
    <mergeCell ref="MFC42:MFJ42"/>
    <mergeCell ref="MFK42:MFR42"/>
    <mergeCell ref="MNC42:MNJ42"/>
    <mergeCell ref="MNK42:MNR42"/>
    <mergeCell ref="MNS42:MNZ42"/>
    <mergeCell ref="MOA42:MOH42"/>
    <mergeCell ref="MOI42:MOP42"/>
    <mergeCell ref="MOQ42:MOX42"/>
    <mergeCell ref="MLG42:MLN42"/>
    <mergeCell ref="MLO42:MLV42"/>
    <mergeCell ref="MLW42:MMD42"/>
    <mergeCell ref="MME42:MML42"/>
    <mergeCell ref="MMM42:MMT42"/>
    <mergeCell ref="MMU42:MNB42"/>
    <mergeCell ref="MJK42:MJR42"/>
    <mergeCell ref="MJS42:MJZ42"/>
    <mergeCell ref="MKA42:MKH42"/>
    <mergeCell ref="MKI42:MKP42"/>
    <mergeCell ref="MKQ42:MKX42"/>
    <mergeCell ref="MKY42:MLF42"/>
    <mergeCell ref="MSQ42:MSX42"/>
    <mergeCell ref="MSY42:MTF42"/>
    <mergeCell ref="MTG42:MTN42"/>
    <mergeCell ref="MTO42:MTV42"/>
    <mergeCell ref="MTW42:MUD42"/>
    <mergeCell ref="MUE42:MUL42"/>
    <mergeCell ref="MQU42:MRB42"/>
    <mergeCell ref="MRC42:MRJ42"/>
    <mergeCell ref="MRK42:MRR42"/>
    <mergeCell ref="MRS42:MRZ42"/>
    <mergeCell ref="MSA42:MSH42"/>
    <mergeCell ref="MSI42:MSP42"/>
    <mergeCell ref="MOY42:MPF42"/>
    <mergeCell ref="MPG42:MPN42"/>
    <mergeCell ref="MPO42:MPV42"/>
    <mergeCell ref="MPW42:MQD42"/>
    <mergeCell ref="MQE42:MQL42"/>
    <mergeCell ref="MQM42:MQT42"/>
    <mergeCell ref="MYE42:MYL42"/>
    <mergeCell ref="MYM42:MYT42"/>
    <mergeCell ref="MYU42:MZB42"/>
    <mergeCell ref="MZC42:MZJ42"/>
    <mergeCell ref="MZK42:MZR42"/>
    <mergeCell ref="MZS42:MZZ42"/>
    <mergeCell ref="MWI42:MWP42"/>
    <mergeCell ref="MWQ42:MWX42"/>
    <mergeCell ref="MWY42:MXF42"/>
    <mergeCell ref="MXG42:MXN42"/>
    <mergeCell ref="MXO42:MXV42"/>
    <mergeCell ref="MXW42:MYD42"/>
    <mergeCell ref="MUM42:MUT42"/>
    <mergeCell ref="MUU42:MVB42"/>
    <mergeCell ref="MVC42:MVJ42"/>
    <mergeCell ref="MVK42:MVR42"/>
    <mergeCell ref="MVS42:MVZ42"/>
    <mergeCell ref="MWA42:MWH42"/>
    <mergeCell ref="NDS42:NDZ42"/>
    <mergeCell ref="NEA42:NEH42"/>
    <mergeCell ref="NEI42:NEP42"/>
    <mergeCell ref="NEQ42:NEX42"/>
    <mergeCell ref="NEY42:NFF42"/>
    <mergeCell ref="NFG42:NFN42"/>
    <mergeCell ref="NBW42:NCD42"/>
    <mergeCell ref="NCE42:NCL42"/>
    <mergeCell ref="NCM42:NCT42"/>
    <mergeCell ref="NCU42:NDB42"/>
    <mergeCell ref="NDC42:NDJ42"/>
    <mergeCell ref="NDK42:NDR42"/>
    <mergeCell ref="NAA42:NAH42"/>
    <mergeCell ref="NAI42:NAP42"/>
    <mergeCell ref="NAQ42:NAX42"/>
    <mergeCell ref="NAY42:NBF42"/>
    <mergeCell ref="NBG42:NBN42"/>
    <mergeCell ref="NBO42:NBV42"/>
    <mergeCell ref="NJG42:NJN42"/>
    <mergeCell ref="NJO42:NJV42"/>
    <mergeCell ref="NJW42:NKD42"/>
    <mergeCell ref="NKE42:NKL42"/>
    <mergeCell ref="NKM42:NKT42"/>
    <mergeCell ref="NKU42:NLB42"/>
    <mergeCell ref="NHK42:NHR42"/>
    <mergeCell ref="NHS42:NHZ42"/>
    <mergeCell ref="NIA42:NIH42"/>
    <mergeCell ref="NII42:NIP42"/>
    <mergeCell ref="NIQ42:NIX42"/>
    <mergeCell ref="NIY42:NJF42"/>
    <mergeCell ref="NFO42:NFV42"/>
    <mergeCell ref="NFW42:NGD42"/>
    <mergeCell ref="NGE42:NGL42"/>
    <mergeCell ref="NGM42:NGT42"/>
    <mergeCell ref="NGU42:NHB42"/>
    <mergeCell ref="NHC42:NHJ42"/>
    <mergeCell ref="NOU42:NPB42"/>
    <mergeCell ref="NPC42:NPJ42"/>
    <mergeCell ref="NPK42:NPR42"/>
    <mergeCell ref="NPS42:NPZ42"/>
    <mergeCell ref="NQA42:NQH42"/>
    <mergeCell ref="NQI42:NQP42"/>
    <mergeCell ref="NMY42:NNF42"/>
    <mergeCell ref="NNG42:NNN42"/>
    <mergeCell ref="NNO42:NNV42"/>
    <mergeCell ref="NNW42:NOD42"/>
    <mergeCell ref="NOE42:NOL42"/>
    <mergeCell ref="NOM42:NOT42"/>
    <mergeCell ref="NLC42:NLJ42"/>
    <mergeCell ref="NLK42:NLR42"/>
    <mergeCell ref="NLS42:NLZ42"/>
    <mergeCell ref="NMA42:NMH42"/>
    <mergeCell ref="NMI42:NMP42"/>
    <mergeCell ref="NMQ42:NMX42"/>
    <mergeCell ref="NUI42:NUP42"/>
    <mergeCell ref="NUQ42:NUX42"/>
    <mergeCell ref="NUY42:NVF42"/>
    <mergeCell ref="NVG42:NVN42"/>
    <mergeCell ref="NVO42:NVV42"/>
    <mergeCell ref="NVW42:NWD42"/>
    <mergeCell ref="NSM42:NST42"/>
    <mergeCell ref="NSU42:NTB42"/>
    <mergeCell ref="NTC42:NTJ42"/>
    <mergeCell ref="NTK42:NTR42"/>
    <mergeCell ref="NTS42:NTZ42"/>
    <mergeCell ref="NUA42:NUH42"/>
    <mergeCell ref="NQQ42:NQX42"/>
    <mergeCell ref="NQY42:NRF42"/>
    <mergeCell ref="NRG42:NRN42"/>
    <mergeCell ref="NRO42:NRV42"/>
    <mergeCell ref="NRW42:NSD42"/>
    <mergeCell ref="NSE42:NSL42"/>
    <mergeCell ref="NZW42:OAD42"/>
    <mergeCell ref="OAE42:OAL42"/>
    <mergeCell ref="OAM42:OAT42"/>
    <mergeCell ref="OAU42:OBB42"/>
    <mergeCell ref="OBC42:OBJ42"/>
    <mergeCell ref="OBK42:OBR42"/>
    <mergeCell ref="NYA42:NYH42"/>
    <mergeCell ref="NYI42:NYP42"/>
    <mergeCell ref="NYQ42:NYX42"/>
    <mergeCell ref="NYY42:NZF42"/>
    <mergeCell ref="NZG42:NZN42"/>
    <mergeCell ref="NZO42:NZV42"/>
    <mergeCell ref="NWE42:NWL42"/>
    <mergeCell ref="NWM42:NWT42"/>
    <mergeCell ref="NWU42:NXB42"/>
    <mergeCell ref="NXC42:NXJ42"/>
    <mergeCell ref="NXK42:NXR42"/>
    <mergeCell ref="NXS42:NXZ42"/>
    <mergeCell ref="OFK42:OFR42"/>
    <mergeCell ref="OFS42:OFZ42"/>
    <mergeCell ref="OGA42:OGH42"/>
    <mergeCell ref="OGI42:OGP42"/>
    <mergeCell ref="OGQ42:OGX42"/>
    <mergeCell ref="OGY42:OHF42"/>
    <mergeCell ref="ODO42:ODV42"/>
    <mergeCell ref="ODW42:OED42"/>
    <mergeCell ref="OEE42:OEL42"/>
    <mergeCell ref="OEM42:OET42"/>
    <mergeCell ref="OEU42:OFB42"/>
    <mergeCell ref="OFC42:OFJ42"/>
    <mergeCell ref="OBS42:OBZ42"/>
    <mergeCell ref="OCA42:OCH42"/>
    <mergeCell ref="OCI42:OCP42"/>
    <mergeCell ref="OCQ42:OCX42"/>
    <mergeCell ref="OCY42:ODF42"/>
    <mergeCell ref="ODG42:ODN42"/>
    <mergeCell ref="OKY42:OLF42"/>
    <mergeCell ref="OLG42:OLN42"/>
    <mergeCell ref="OLO42:OLV42"/>
    <mergeCell ref="OLW42:OMD42"/>
    <mergeCell ref="OME42:OML42"/>
    <mergeCell ref="OMM42:OMT42"/>
    <mergeCell ref="OJC42:OJJ42"/>
    <mergeCell ref="OJK42:OJR42"/>
    <mergeCell ref="OJS42:OJZ42"/>
    <mergeCell ref="OKA42:OKH42"/>
    <mergeCell ref="OKI42:OKP42"/>
    <mergeCell ref="OKQ42:OKX42"/>
    <mergeCell ref="OHG42:OHN42"/>
    <mergeCell ref="OHO42:OHV42"/>
    <mergeCell ref="OHW42:OID42"/>
    <mergeCell ref="OIE42:OIL42"/>
    <mergeCell ref="OIM42:OIT42"/>
    <mergeCell ref="OIU42:OJB42"/>
    <mergeCell ref="OQM42:OQT42"/>
    <mergeCell ref="OQU42:ORB42"/>
    <mergeCell ref="ORC42:ORJ42"/>
    <mergeCell ref="ORK42:ORR42"/>
    <mergeCell ref="ORS42:ORZ42"/>
    <mergeCell ref="OSA42:OSH42"/>
    <mergeCell ref="OOQ42:OOX42"/>
    <mergeCell ref="OOY42:OPF42"/>
    <mergeCell ref="OPG42:OPN42"/>
    <mergeCell ref="OPO42:OPV42"/>
    <mergeCell ref="OPW42:OQD42"/>
    <mergeCell ref="OQE42:OQL42"/>
    <mergeCell ref="OMU42:ONB42"/>
    <mergeCell ref="ONC42:ONJ42"/>
    <mergeCell ref="ONK42:ONR42"/>
    <mergeCell ref="ONS42:ONZ42"/>
    <mergeCell ref="OOA42:OOH42"/>
    <mergeCell ref="OOI42:OOP42"/>
    <mergeCell ref="OWA42:OWH42"/>
    <mergeCell ref="OWI42:OWP42"/>
    <mergeCell ref="OWQ42:OWX42"/>
    <mergeCell ref="OWY42:OXF42"/>
    <mergeCell ref="OXG42:OXN42"/>
    <mergeCell ref="OXO42:OXV42"/>
    <mergeCell ref="OUE42:OUL42"/>
    <mergeCell ref="OUM42:OUT42"/>
    <mergeCell ref="OUU42:OVB42"/>
    <mergeCell ref="OVC42:OVJ42"/>
    <mergeCell ref="OVK42:OVR42"/>
    <mergeCell ref="OVS42:OVZ42"/>
    <mergeCell ref="OSI42:OSP42"/>
    <mergeCell ref="OSQ42:OSX42"/>
    <mergeCell ref="OSY42:OTF42"/>
    <mergeCell ref="OTG42:OTN42"/>
    <mergeCell ref="OTO42:OTV42"/>
    <mergeCell ref="OTW42:OUD42"/>
    <mergeCell ref="PBO42:PBV42"/>
    <mergeCell ref="PBW42:PCD42"/>
    <mergeCell ref="PCE42:PCL42"/>
    <mergeCell ref="PCM42:PCT42"/>
    <mergeCell ref="PCU42:PDB42"/>
    <mergeCell ref="PDC42:PDJ42"/>
    <mergeCell ref="OZS42:OZZ42"/>
    <mergeCell ref="PAA42:PAH42"/>
    <mergeCell ref="PAI42:PAP42"/>
    <mergeCell ref="PAQ42:PAX42"/>
    <mergeCell ref="PAY42:PBF42"/>
    <mergeCell ref="PBG42:PBN42"/>
    <mergeCell ref="OXW42:OYD42"/>
    <mergeCell ref="OYE42:OYL42"/>
    <mergeCell ref="OYM42:OYT42"/>
    <mergeCell ref="OYU42:OZB42"/>
    <mergeCell ref="OZC42:OZJ42"/>
    <mergeCell ref="OZK42:OZR42"/>
    <mergeCell ref="PHC42:PHJ42"/>
    <mergeCell ref="PHK42:PHR42"/>
    <mergeCell ref="PHS42:PHZ42"/>
    <mergeCell ref="PIA42:PIH42"/>
    <mergeCell ref="PII42:PIP42"/>
    <mergeCell ref="PIQ42:PIX42"/>
    <mergeCell ref="PFG42:PFN42"/>
    <mergeCell ref="PFO42:PFV42"/>
    <mergeCell ref="PFW42:PGD42"/>
    <mergeCell ref="PGE42:PGL42"/>
    <mergeCell ref="PGM42:PGT42"/>
    <mergeCell ref="PGU42:PHB42"/>
    <mergeCell ref="PDK42:PDR42"/>
    <mergeCell ref="PDS42:PDZ42"/>
    <mergeCell ref="PEA42:PEH42"/>
    <mergeCell ref="PEI42:PEP42"/>
    <mergeCell ref="PEQ42:PEX42"/>
    <mergeCell ref="PEY42:PFF42"/>
    <mergeCell ref="PMQ42:PMX42"/>
    <mergeCell ref="PMY42:PNF42"/>
    <mergeCell ref="PNG42:PNN42"/>
    <mergeCell ref="PNO42:PNV42"/>
    <mergeCell ref="PNW42:POD42"/>
    <mergeCell ref="POE42:POL42"/>
    <mergeCell ref="PKU42:PLB42"/>
    <mergeCell ref="PLC42:PLJ42"/>
    <mergeCell ref="PLK42:PLR42"/>
    <mergeCell ref="PLS42:PLZ42"/>
    <mergeCell ref="PMA42:PMH42"/>
    <mergeCell ref="PMI42:PMP42"/>
    <mergeCell ref="PIY42:PJF42"/>
    <mergeCell ref="PJG42:PJN42"/>
    <mergeCell ref="PJO42:PJV42"/>
    <mergeCell ref="PJW42:PKD42"/>
    <mergeCell ref="PKE42:PKL42"/>
    <mergeCell ref="PKM42:PKT42"/>
    <mergeCell ref="PSE42:PSL42"/>
    <mergeCell ref="PSM42:PST42"/>
    <mergeCell ref="PSU42:PTB42"/>
    <mergeCell ref="PTC42:PTJ42"/>
    <mergeCell ref="PTK42:PTR42"/>
    <mergeCell ref="PTS42:PTZ42"/>
    <mergeCell ref="PQI42:PQP42"/>
    <mergeCell ref="PQQ42:PQX42"/>
    <mergeCell ref="PQY42:PRF42"/>
    <mergeCell ref="PRG42:PRN42"/>
    <mergeCell ref="PRO42:PRV42"/>
    <mergeCell ref="PRW42:PSD42"/>
    <mergeCell ref="POM42:POT42"/>
    <mergeCell ref="POU42:PPB42"/>
    <mergeCell ref="PPC42:PPJ42"/>
    <mergeCell ref="PPK42:PPR42"/>
    <mergeCell ref="PPS42:PPZ42"/>
    <mergeCell ref="PQA42:PQH42"/>
    <mergeCell ref="PXS42:PXZ42"/>
    <mergeCell ref="PYA42:PYH42"/>
    <mergeCell ref="PYI42:PYP42"/>
    <mergeCell ref="PYQ42:PYX42"/>
    <mergeCell ref="PYY42:PZF42"/>
    <mergeCell ref="PZG42:PZN42"/>
    <mergeCell ref="PVW42:PWD42"/>
    <mergeCell ref="PWE42:PWL42"/>
    <mergeCell ref="PWM42:PWT42"/>
    <mergeCell ref="PWU42:PXB42"/>
    <mergeCell ref="PXC42:PXJ42"/>
    <mergeCell ref="PXK42:PXR42"/>
    <mergeCell ref="PUA42:PUH42"/>
    <mergeCell ref="PUI42:PUP42"/>
    <mergeCell ref="PUQ42:PUX42"/>
    <mergeCell ref="PUY42:PVF42"/>
    <mergeCell ref="PVG42:PVN42"/>
    <mergeCell ref="PVO42:PVV42"/>
    <mergeCell ref="QDG42:QDN42"/>
    <mergeCell ref="QDO42:QDV42"/>
    <mergeCell ref="QDW42:QED42"/>
    <mergeCell ref="QEE42:QEL42"/>
    <mergeCell ref="QEM42:QET42"/>
    <mergeCell ref="QEU42:QFB42"/>
    <mergeCell ref="QBK42:QBR42"/>
    <mergeCell ref="QBS42:QBZ42"/>
    <mergeCell ref="QCA42:QCH42"/>
    <mergeCell ref="QCI42:QCP42"/>
    <mergeCell ref="QCQ42:QCX42"/>
    <mergeCell ref="QCY42:QDF42"/>
    <mergeCell ref="PZO42:PZV42"/>
    <mergeCell ref="PZW42:QAD42"/>
    <mergeCell ref="QAE42:QAL42"/>
    <mergeCell ref="QAM42:QAT42"/>
    <mergeCell ref="QAU42:QBB42"/>
    <mergeCell ref="QBC42:QBJ42"/>
    <mergeCell ref="QIU42:QJB42"/>
    <mergeCell ref="QJC42:QJJ42"/>
    <mergeCell ref="QJK42:QJR42"/>
    <mergeCell ref="QJS42:QJZ42"/>
    <mergeCell ref="QKA42:QKH42"/>
    <mergeCell ref="QKI42:QKP42"/>
    <mergeCell ref="QGY42:QHF42"/>
    <mergeCell ref="QHG42:QHN42"/>
    <mergeCell ref="QHO42:QHV42"/>
    <mergeCell ref="QHW42:QID42"/>
    <mergeCell ref="QIE42:QIL42"/>
    <mergeCell ref="QIM42:QIT42"/>
    <mergeCell ref="QFC42:QFJ42"/>
    <mergeCell ref="QFK42:QFR42"/>
    <mergeCell ref="QFS42:QFZ42"/>
    <mergeCell ref="QGA42:QGH42"/>
    <mergeCell ref="QGI42:QGP42"/>
    <mergeCell ref="QGQ42:QGX42"/>
    <mergeCell ref="QOI42:QOP42"/>
    <mergeCell ref="QOQ42:QOX42"/>
    <mergeCell ref="QOY42:QPF42"/>
    <mergeCell ref="QPG42:QPN42"/>
    <mergeCell ref="QPO42:QPV42"/>
    <mergeCell ref="QPW42:QQD42"/>
    <mergeCell ref="QMM42:QMT42"/>
    <mergeCell ref="QMU42:QNB42"/>
    <mergeCell ref="QNC42:QNJ42"/>
    <mergeCell ref="QNK42:QNR42"/>
    <mergeCell ref="QNS42:QNZ42"/>
    <mergeCell ref="QOA42:QOH42"/>
    <mergeCell ref="QKQ42:QKX42"/>
    <mergeCell ref="QKY42:QLF42"/>
    <mergeCell ref="QLG42:QLN42"/>
    <mergeCell ref="QLO42:QLV42"/>
    <mergeCell ref="QLW42:QMD42"/>
    <mergeCell ref="QME42:QML42"/>
    <mergeCell ref="QTW42:QUD42"/>
    <mergeCell ref="QUE42:QUL42"/>
    <mergeCell ref="QUM42:QUT42"/>
    <mergeCell ref="QUU42:QVB42"/>
    <mergeCell ref="QVC42:QVJ42"/>
    <mergeCell ref="QVK42:QVR42"/>
    <mergeCell ref="QSA42:QSH42"/>
    <mergeCell ref="QSI42:QSP42"/>
    <mergeCell ref="QSQ42:QSX42"/>
    <mergeCell ref="QSY42:QTF42"/>
    <mergeCell ref="QTG42:QTN42"/>
    <mergeCell ref="QTO42:QTV42"/>
    <mergeCell ref="QQE42:QQL42"/>
    <mergeCell ref="QQM42:QQT42"/>
    <mergeCell ref="QQU42:QRB42"/>
    <mergeCell ref="QRC42:QRJ42"/>
    <mergeCell ref="QRK42:QRR42"/>
    <mergeCell ref="QRS42:QRZ42"/>
    <mergeCell ref="QZK42:QZR42"/>
    <mergeCell ref="QZS42:QZZ42"/>
    <mergeCell ref="RAA42:RAH42"/>
    <mergeCell ref="RAI42:RAP42"/>
    <mergeCell ref="RAQ42:RAX42"/>
    <mergeCell ref="RAY42:RBF42"/>
    <mergeCell ref="QXO42:QXV42"/>
    <mergeCell ref="QXW42:QYD42"/>
    <mergeCell ref="QYE42:QYL42"/>
    <mergeCell ref="QYM42:QYT42"/>
    <mergeCell ref="QYU42:QZB42"/>
    <mergeCell ref="QZC42:QZJ42"/>
    <mergeCell ref="QVS42:QVZ42"/>
    <mergeCell ref="QWA42:QWH42"/>
    <mergeCell ref="QWI42:QWP42"/>
    <mergeCell ref="QWQ42:QWX42"/>
    <mergeCell ref="QWY42:QXF42"/>
    <mergeCell ref="QXG42:QXN42"/>
    <mergeCell ref="REY42:RFF42"/>
    <mergeCell ref="RFG42:RFN42"/>
    <mergeCell ref="RFO42:RFV42"/>
    <mergeCell ref="RFW42:RGD42"/>
    <mergeCell ref="RGE42:RGL42"/>
    <mergeCell ref="RGM42:RGT42"/>
    <mergeCell ref="RDC42:RDJ42"/>
    <mergeCell ref="RDK42:RDR42"/>
    <mergeCell ref="RDS42:RDZ42"/>
    <mergeCell ref="REA42:REH42"/>
    <mergeCell ref="REI42:REP42"/>
    <mergeCell ref="REQ42:REX42"/>
    <mergeCell ref="RBG42:RBN42"/>
    <mergeCell ref="RBO42:RBV42"/>
    <mergeCell ref="RBW42:RCD42"/>
    <mergeCell ref="RCE42:RCL42"/>
    <mergeCell ref="RCM42:RCT42"/>
    <mergeCell ref="RCU42:RDB42"/>
    <mergeCell ref="RKM42:RKT42"/>
    <mergeCell ref="RKU42:RLB42"/>
    <mergeCell ref="RLC42:RLJ42"/>
    <mergeCell ref="RLK42:RLR42"/>
    <mergeCell ref="RLS42:RLZ42"/>
    <mergeCell ref="RMA42:RMH42"/>
    <mergeCell ref="RIQ42:RIX42"/>
    <mergeCell ref="RIY42:RJF42"/>
    <mergeCell ref="RJG42:RJN42"/>
    <mergeCell ref="RJO42:RJV42"/>
    <mergeCell ref="RJW42:RKD42"/>
    <mergeCell ref="RKE42:RKL42"/>
    <mergeCell ref="RGU42:RHB42"/>
    <mergeCell ref="RHC42:RHJ42"/>
    <mergeCell ref="RHK42:RHR42"/>
    <mergeCell ref="RHS42:RHZ42"/>
    <mergeCell ref="RIA42:RIH42"/>
    <mergeCell ref="RII42:RIP42"/>
    <mergeCell ref="RQA42:RQH42"/>
    <mergeCell ref="RQI42:RQP42"/>
    <mergeCell ref="RQQ42:RQX42"/>
    <mergeCell ref="RQY42:RRF42"/>
    <mergeCell ref="RRG42:RRN42"/>
    <mergeCell ref="RRO42:RRV42"/>
    <mergeCell ref="ROE42:ROL42"/>
    <mergeCell ref="ROM42:ROT42"/>
    <mergeCell ref="ROU42:RPB42"/>
    <mergeCell ref="RPC42:RPJ42"/>
    <mergeCell ref="RPK42:RPR42"/>
    <mergeCell ref="RPS42:RPZ42"/>
    <mergeCell ref="RMI42:RMP42"/>
    <mergeCell ref="RMQ42:RMX42"/>
    <mergeCell ref="RMY42:RNF42"/>
    <mergeCell ref="RNG42:RNN42"/>
    <mergeCell ref="RNO42:RNV42"/>
    <mergeCell ref="RNW42:ROD42"/>
    <mergeCell ref="RVO42:RVV42"/>
    <mergeCell ref="RVW42:RWD42"/>
    <mergeCell ref="RWE42:RWL42"/>
    <mergeCell ref="RWM42:RWT42"/>
    <mergeCell ref="RWU42:RXB42"/>
    <mergeCell ref="RXC42:RXJ42"/>
    <mergeCell ref="RTS42:RTZ42"/>
    <mergeCell ref="RUA42:RUH42"/>
    <mergeCell ref="RUI42:RUP42"/>
    <mergeCell ref="RUQ42:RUX42"/>
    <mergeCell ref="RUY42:RVF42"/>
    <mergeCell ref="RVG42:RVN42"/>
    <mergeCell ref="RRW42:RSD42"/>
    <mergeCell ref="RSE42:RSL42"/>
    <mergeCell ref="RSM42:RST42"/>
    <mergeCell ref="RSU42:RTB42"/>
    <mergeCell ref="RTC42:RTJ42"/>
    <mergeCell ref="RTK42:RTR42"/>
    <mergeCell ref="SBC42:SBJ42"/>
    <mergeCell ref="SBK42:SBR42"/>
    <mergeCell ref="SBS42:SBZ42"/>
    <mergeCell ref="SCA42:SCH42"/>
    <mergeCell ref="SCI42:SCP42"/>
    <mergeCell ref="SCQ42:SCX42"/>
    <mergeCell ref="RZG42:RZN42"/>
    <mergeCell ref="RZO42:RZV42"/>
    <mergeCell ref="RZW42:SAD42"/>
    <mergeCell ref="SAE42:SAL42"/>
    <mergeCell ref="SAM42:SAT42"/>
    <mergeCell ref="SAU42:SBB42"/>
    <mergeCell ref="RXK42:RXR42"/>
    <mergeCell ref="RXS42:RXZ42"/>
    <mergeCell ref="RYA42:RYH42"/>
    <mergeCell ref="RYI42:RYP42"/>
    <mergeCell ref="RYQ42:RYX42"/>
    <mergeCell ref="RYY42:RZF42"/>
    <mergeCell ref="SGQ42:SGX42"/>
    <mergeCell ref="SGY42:SHF42"/>
    <mergeCell ref="SHG42:SHN42"/>
    <mergeCell ref="SHO42:SHV42"/>
    <mergeCell ref="SHW42:SID42"/>
    <mergeCell ref="SIE42:SIL42"/>
    <mergeCell ref="SEU42:SFB42"/>
    <mergeCell ref="SFC42:SFJ42"/>
    <mergeCell ref="SFK42:SFR42"/>
    <mergeCell ref="SFS42:SFZ42"/>
    <mergeCell ref="SGA42:SGH42"/>
    <mergeCell ref="SGI42:SGP42"/>
    <mergeCell ref="SCY42:SDF42"/>
    <mergeCell ref="SDG42:SDN42"/>
    <mergeCell ref="SDO42:SDV42"/>
    <mergeCell ref="SDW42:SED42"/>
    <mergeCell ref="SEE42:SEL42"/>
    <mergeCell ref="SEM42:SET42"/>
    <mergeCell ref="SME42:SML42"/>
    <mergeCell ref="SMM42:SMT42"/>
    <mergeCell ref="SMU42:SNB42"/>
    <mergeCell ref="SNC42:SNJ42"/>
    <mergeCell ref="SNK42:SNR42"/>
    <mergeCell ref="SNS42:SNZ42"/>
    <mergeCell ref="SKI42:SKP42"/>
    <mergeCell ref="SKQ42:SKX42"/>
    <mergeCell ref="SKY42:SLF42"/>
    <mergeCell ref="SLG42:SLN42"/>
    <mergeCell ref="SLO42:SLV42"/>
    <mergeCell ref="SLW42:SMD42"/>
    <mergeCell ref="SIM42:SIT42"/>
    <mergeCell ref="SIU42:SJB42"/>
    <mergeCell ref="SJC42:SJJ42"/>
    <mergeCell ref="SJK42:SJR42"/>
    <mergeCell ref="SJS42:SJZ42"/>
    <mergeCell ref="SKA42:SKH42"/>
    <mergeCell ref="SRS42:SRZ42"/>
    <mergeCell ref="SSA42:SSH42"/>
    <mergeCell ref="SSI42:SSP42"/>
    <mergeCell ref="SSQ42:SSX42"/>
    <mergeCell ref="SSY42:STF42"/>
    <mergeCell ref="STG42:STN42"/>
    <mergeCell ref="SPW42:SQD42"/>
    <mergeCell ref="SQE42:SQL42"/>
    <mergeCell ref="SQM42:SQT42"/>
    <mergeCell ref="SQU42:SRB42"/>
    <mergeCell ref="SRC42:SRJ42"/>
    <mergeCell ref="SRK42:SRR42"/>
    <mergeCell ref="SOA42:SOH42"/>
    <mergeCell ref="SOI42:SOP42"/>
    <mergeCell ref="SOQ42:SOX42"/>
    <mergeCell ref="SOY42:SPF42"/>
    <mergeCell ref="SPG42:SPN42"/>
    <mergeCell ref="SPO42:SPV42"/>
    <mergeCell ref="SXG42:SXN42"/>
    <mergeCell ref="SXO42:SXV42"/>
    <mergeCell ref="SXW42:SYD42"/>
    <mergeCell ref="SYE42:SYL42"/>
    <mergeCell ref="SYM42:SYT42"/>
    <mergeCell ref="SYU42:SZB42"/>
    <mergeCell ref="SVK42:SVR42"/>
    <mergeCell ref="SVS42:SVZ42"/>
    <mergeCell ref="SWA42:SWH42"/>
    <mergeCell ref="SWI42:SWP42"/>
    <mergeCell ref="SWQ42:SWX42"/>
    <mergeCell ref="SWY42:SXF42"/>
    <mergeCell ref="STO42:STV42"/>
    <mergeCell ref="STW42:SUD42"/>
    <mergeCell ref="SUE42:SUL42"/>
    <mergeCell ref="SUM42:SUT42"/>
    <mergeCell ref="SUU42:SVB42"/>
    <mergeCell ref="SVC42:SVJ42"/>
    <mergeCell ref="TCU42:TDB42"/>
    <mergeCell ref="TDC42:TDJ42"/>
    <mergeCell ref="TDK42:TDR42"/>
    <mergeCell ref="TDS42:TDZ42"/>
    <mergeCell ref="TEA42:TEH42"/>
    <mergeCell ref="TEI42:TEP42"/>
    <mergeCell ref="TAY42:TBF42"/>
    <mergeCell ref="TBG42:TBN42"/>
    <mergeCell ref="TBO42:TBV42"/>
    <mergeCell ref="TBW42:TCD42"/>
    <mergeCell ref="TCE42:TCL42"/>
    <mergeCell ref="TCM42:TCT42"/>
    <mergeCell ref="SZC42:SZJ42"/>
    <mergeCell ref="SZK42:SZR42"/>
    <mergeCell ref="SZS42:SZZ42"/>
    <mergeCell ref="TAA42:TAH42"/>
    <mergeCell ref="TAI42:TAP42"/>
    <mergeCell ref="TAQ42:TAX42"/>
    <mergeCell ref="TII42:TIP42"/>
    <mergeCell ref="TIQ42:TIX42"/>
    <mergeCell ref="TIY42:TJF42"/>
    <mergeCell ref="TJG42:TJN42"/>
    <mergeCell ref="TJO42:TJV42"/>
    <mergeCell ref="TJW42:TKD42"/>
    <mergeCell ref="TGM42:TGT42"/>
    <mergeCell ref="TGU42:THB42"/>
    <mergeCell ref="THC42:THJ42"/>
    <mergeCell ref="THK42:THR42"/>
    <mergeCell ref="THS42:THZ42"/>
    <mergeCell ref="TIA42:TIH42"/>
    <mergeCell ref="TEQ42:TEX42"/>
    <mergeCell ref="TEY42:TFF42"/>
    <mergeCell ref="TFG42:TFN42"/>
    <mergeCell ref="TFO42:TFV42"/>
    <mergeCell ref="TFW42:TGD42"/>
    <mergeCell ref="TGE42:TGL42"/>
    <mergeCell ref="TNW42:TOD42"/>
    <mergeCell ref="TOE42:TOL42"/>
    <mergeCell ref="TOM42:TOT42"/>
    <mergeCell ref="TOU42:TPB42"/>
    <mergeCell ref="TPC42:TPJ42"/>
    <mergeCell ref="TPK42:TPR42"/>
    <mergeCell ref="TMA42:TMH42"/>
    <mergeCell ref="TMI42:TMP42"/>
    <mergeCell ref="TMQ42:TMX42"/>
    <mergeCell ref="TMY42:TNF42"/>
    <mergeCell ref="TNG42:TNN42"/>
    <mergeCell ref="TNO42:TNV42"/>
    <mergeCell ref="TKE42:TKL42"/>
    <mergeCell ref="TKM42:TKT42"/>
    <mergeCell ref="TKU42:TLB42"/>
    <mergeCell ref="TLC42:TLJ42"/>
    <mergeCell ref="TLK42:TLR42"/>
    <mergeCell ref="TLS42:TLZ42"/>
    <mergeCell ref="TTK42:TTR42"/>
    <mergeCell ref="TTS42:TTZ42"/>
    <mergeCell ref="TUA42:TUH42"/>
    <mergeCell ref="TUI42:TUP42"/>
    <mergeCell ref="TUQ42:TUX42"/>
    <mergeCell ref="TUY42:TVF42"/>
    <mergeCell ref="TRO42:TRV42"/>
    <mergeCell ref="TRW42:TSD42"/>
    <mergeCell ref="TSE42:TSL42"/>
    <mergeCell ref="TSM42:TST42"/>
    <mergeCell ref="TSU42:TTB42"/>
    <mergeCell ref="TTC42:TTJ42"/>
    <mergeCell ref="TPS42:TPZ42"/>
    <mergeCell ref="TQA42:TQH42"/>
    <mergeCell ref="TQI42:TQP42"/>
    <mergeCell ref="TQQ42:TQX42"/>
    <mergeCell ref="TQY42:TRF42"/>
    <mergeCell ref="TRG42:TRN42"/>
    <mergeCell ref="TYY42:TZF42"/>
    <mergeCell ref="TZG42:TZN42"/>
    <mergeCell ref="TZO42:TZV42"/>
    <mergeCell ref="TZW42:UAD42"/>
    <mergeCell ref="UAE42:UAL42"/>
    <mergeCell ref="UAM42:UAT42"/>
    <mergeCell ref="TXC42:TXJ42"/>
    <mergeCell ref="TXK42:TXR42"/>
    <mergeCell ref="TXS42:TXZ42"/>
    <mergeCell ref="TYA42:TYH42"/>
    <mergeCell ref="TYI42:TYP42"/>
    <mergeCell ref="TYQ42:TYX42"/>
    <mergeCell ref="TVG42:TVN42"/>
    <mergeCell ref="TVO42:TVV42"/>
    <mergeCell ref="TVW42:TWD42"/>
    <mergeCell ref="TWE42:TWL42"/>
    <mergeCell ref="TWM42:TWT42"/>
    <mergeCell ref="TWU42:TXB42"/>
    <mergeCell ref="UEM42:UET42"/>
    <mergeCell ref="UEU42:UFB42"/>
    <mergeCell ref="UFC42:UFJ42"/>
    <mergeCell ref="UFK42:UFR42"/>
    <mergeCell ref="UFS42:UFZ42"/>
    <mergeCell ref="UGA42:UGH42"/>
    <mergeCell ref="UCQ42:UCX42"/>
    <mergeCell ref="UCY42:UDF42"/>
    <mergeCell ref="UDG42:UDN42"/>
    <mergeCell ref="UDO42:UDV42"/>
    <mergeCell ref="UDW42:UED42"/>
    <mergeCell ref="UEE42:UEL42"/>
    <mergeCell ref="UAU42:UBB42"/>
    <mergeCell ref="UBC42:UBJ42"/>
    <mergeCell ref="UBK42:UBR42"/>
    <mergeCell ref="UBS42:UBZ42"/>
    <mergeCell ref="UCA42:UCH42"/>
    <mergeCell ref="UCI42:UCP42"/>
    <mergeCell ref="UKA42:UKH42"/>
    <mergeCell ref="UKI42:UKP42"/>
    <mergeCell ref="UKQ42:UKX42"/>
    <mergeCell ref="UKY42:ULF42"/>
    <mergeCell ref="ULG42:ULN42"/>
    <mergeCell ref="ULO42:ULV42"/>
    <mergeCell ref="UIE42:UIL42"/>
    <mergeCell ref="UIM42:UIT42"/>
    <mergeCell ref="UIU42:UJB42"/>
    <mergeCell ref="UJC42:UJJ42"/>
    <mergeCell ref="UJK42:UJR42"/>
    <mergeCell ref="UJS42:UJZ42"/>
    <mergeCell ref="UGI42:UGP42"/>
    <mergeCell ref="UGQ42:UGX42"/>
    <mergeCell ref="UGY42:UHF42"/>
    <mergeCell ref="UHG42:UHN42"/>
    <mergeCell ref="UHO42:UHV42"/>
    <mergeCell ref="UHW42:UID42"/>
    <mergeCell ref="UPO42:UPV42"/>
    <mergeCell ref="UPW42:UQD42"/>
    <mergeCell ref="UQE42:UQL42"/>
    <mergeCell ref="UQM42:UQT42"/>
    <mergeCell ref="UQU42:URB42"/>
    <mergeCell ref="URC42:URJ42"/>
    <mergeCell ref="UNS42:UNZ42"/>
    <mergeCell ref="UOA42:UOH42"/>
    <mergeCell ref="UOI42:UOP42"/>
    <mergeCell ref="UOQ42:UOX42"/>
    <mergeCell ref="UOY42:UPF42"/>
    <mergeCell ref="UPG42:UPN42"/>
    <mergeCell ref="ULW42:UMD42"/>
    <mergeCell ref="UME42:UML42"/>
    <mergeCell ref="UMM42:UMT42"/>
    <mergeCell ref="UMU42:UNB42"/>
    <mergeCell ref="UNC42:UNJ42"/>
    <mergeCell ref="UNK42:UNR42"/>
    <mergeCell ref="UVC42:UVJ42"/>
    <mergeCell ref="UVK42:UVR42"/>
    <mergeCell ref="UVS42:UVZ42"/>
    <mergeCell ref="UWA42:UWH42"/>
    <mergeCell ref="UWI42:UWP42"/>
    <mergeCell ref="UWQ42:UWX42"/>
    <mergeCell ref="UTG42:UTN42"/>
    <mergeCell ref="UTO42:UTV42"/>
    <mergeCell ref="UTW42:UUD42"/>
    <mergeCell ref="UUE42:UUL42"/>
    <mergeCell ref="UUM42:UUT42"/>
    <mergeCell ref="UUU42:UVB42"/>
    <mergeCell ref="URK42:URR42"/>
    <mergeCell ref="URS42:URZ42"/>
    <mergeCell ref="USA42:USH42"/>
    <mergeCell ref="USI42:USP42"/>
    <mergeCell ref="USQ42:USX42"/>
    <mergeCell ref="USY42:UTF42"/>
    <mergeCell ref="VAQ42:VAX42"/>
    <mergeCell ref="VAY42:VBF42"/>
    <mergeCell ref="VBG42:VBN42"/>
    <mergeCell ref="VBO42:VBV42"/>
    <mergeCell ref="VBW42:VCD42"/>
    <mergeCell ref="VCE42:VCL42"/>
    <mergeCell ref="UYU42:UZB42"/>
    <mergeCell ref="UZC42:UZJ42"/>
    <mergeCell ref="UZK42:UZR42"/>
    <mergeCell ref="UZS42:UZZ42"/>
    <mergeCell ref="VAA42:VAH42"/>
    <mergeCell ref="VAI42:VAP42"/>
    <mergeCell ref="UWY42:UXF42"/>
    <mergeCell ref="UXG42:UXN42"/>
    <mergeCell ref="UXO42:UXV42"/>
    <mergeCell ref="UXW42:UYD42"/>
    <mergeCell ref="UYE42:UYL42"/>
    <mergeCell ref="UYM42:UYT42"/>
    <mergeCell ref="VGE42:VGL42"/>
    <mergeCell ref="VGM42:VGT42"/>
    <mergeCell ref="VGU42:VHB42"/>
    <mergeCell ref="VHC42:VHJ42"/>
    <mergeCell ref="VHK42:VHR42"/>
    <mergeCell ref="VHS42:VHZ42"/>
    <mergeCell ref="VEI42:VEP42"/>
    <mergeCell ref="VEQ42:VEX42"/>
    <mergeCell ref="VEY42:VFF42"/>
    <mergeCell ref="VFG42:VFN42"/>
    <mergeCell ref="VFO42:VFV42"/>
    <mergeCell ref="VFW42:VGD42"/>
    <mergeCell ref="VCM42:VCT42"/>
    <mergeCell ref="VCU42:VDB42"/>
    <mergeCell ref="VDC42:VDJ42"/>
    <mergeCell ref="VDK42:VDR42"/>
    <mergeCell ref="VDS42:VDZ42"/>
    <mergeCell ref="VEA42:VEH42"/>
    <mergeCell ref="VLS42:VLZ42"/>
    <mergeCell ref="VMA42:VMH42"/>
    <mergeCell ref="VMI42:VMP42"/>
    <mergeCell ref="VMQ42:VMX42"/>
    <mergeCell ref="VMY42:VNF42"/>
    <mergeCell ref="VNG42:VNN42"/>
    <mergeCell ref="VJW42:VKD42"/>
    <mergeCell ref="VKE42:VKL42"/>
    <mergeCell ref="VKM42:VKT42"/>
    <mergeCell ref="VKU42:VLB42"/>
    <mergeCell ref="VLC42:VLJ42"/>
    <mergeCell ref="VLK42:VLR42"/>
    <mergeCell ref="VIA42:VIH42"/>
    <mergeCell ref="VII42:VIP42"/>
    <mergeCell ref="VIQ42:VIX42"/>
    <mergeCell ref="VIY42:VJF42"/>
    <mergeCell ref="VJG42:VJN42"/>
    <mergeCell ref="VJO42:VJV42"/>
    <mergeCell ref="VRG42:VRN42"/>
    <mergeCell ref="VRO42:VRV42"/>
    <mergeCell ref="VRW42:VSD42"/>
    <mergeCell ref="VSE42:VSL42"/>
    <mergeCell ref="VSM42:VST42"/>
    <mergeCell ref="VSU42:VTB42"/>
    <mergeCell ref="VPK42:VPR42"/>
    <mergeCell ref="VPS42:VPZ42"/>
    <mergeCell ref="VQA42:VQH42"/>
    <mergeCell ref="VQI42:VQP42"/>
    <mergeCell ref="VQQ42:VQX42"/>
    <mergeCell ref="VQY42:VRF42"/>
    <mergeCell ref="VNO42:VNV42"/>
    <mergeCell ref="VNW42:VOD42"/>
    <mergeCell ref="VOE42:VOL42"/>
    <mergeCell ref="VOM42:VOT42"/>
    <mergeCell ref="VOU42:VPB42"/>
    <mergeCell ref="VPC42:VPJ42"/>
    <mergeCell ref="VWU42:VXB42"/>
    <mergeCell ref="VXC42:VXJ42"/>
    <mergeCell ref="VXK42:VXR42"/>
    <mergeCell ref="VXS42:VXZ42"/>
    <mergeCell ref="VYA42:VYH42"/>
    <mergeCell ref="VYI42:VYP42"/>
    <mergeCell ref="VUY42:VVF42"/>
    <mergeCell ref="VVG42:VVN42"/>
    <mergeCell ref="VVO42:VVV42"/>
    <mergeCell ref="VVW42:VWD42"/>
    <mergeCell ref="VWE42:VWL42"/>
    <mergeCell ref="VWM42:VWT42"/>
    <mergeCell ref="VTC42:VTJ42"/>
    <mergeCell ref="VTK42:VTR42"/>
    <mergeCell ref="VTS42:VTZ42"/>
    <mergeCell ref="VUA42:VUH42"/>
    <mergeCell ref="VUI42:VUP42"/>
    <mergeCell ref="VUQ42:VUX42"/>
    <mergeCell ref="WCI42:WCP42"/>
    <mergeCell ref="WCQ42:WCX42"/>
    <mergeCell ref="WCY42:WDF42"/>
    <mergeCell ref="WDG42:WDN42"/>
    <mergeCell ref="WDO42:WDV42"/>
    <mergeCell ref="WDW42:WED42"/>
    <mergeCell ref="WAM42:WAT42"/>
    <mergeCell ref="WAU42:WBB42"/>
    <mergeCell ref="WBC42:WBJ42"/>
    <mergeCell ref="WBK42:WBR42"/>
    <mergeCell ref="WBS42:WBZ42"/>
    <mergeCell ref="WCA42:WCH42"/>
    <mergeCell ref="VYQ42:VYX42"/>
    <mergeCell ref="VYY42:VZF42"/>
    <mergeCell ref="VZG42:VZN42"/>
    <mergeCell ref="VZO42:VZV42"/>
    <mergeCell ref="VZW42:WAD42"/>
    <mergeCell ref="WAE42:WAL42"/>
    <mergeCell ref="WHW42:WID42"/>
    <mergeCell ref="WIE42:WIL42"/>
    <mergeCell ref="WIM42:WIT42"/>
    <mergeCell ref="WIU42:WJB42"/>
    <mergeCell ref="WJC42:WJJ42"/>
    <mergeCell ref="WJK42:WJR42"/>
    <mergeCell ref="WGA42:WGH42"/>
    <mergeCell ref="WGI42:WGP42"/>
    <mergeCell ref="WGQ42:WGX42"/>
    <mergeCell ref="WGY42:WHF42"/>
    <mergeCell ref="WHG42:WHN42"/>
    <mergeCell ref="WHO42:WHV42"/>
    <mergeCell ref="WEE42:WEL42"/>
    <mergeCell ref="WEM42:WET42"/>
    <mergeCell ref="WEU42:WFB42"/>
    <mergeCell ref="WFC42:WFJ42"/>
    <mergeCell ref="WFK42:WFR42"/>
    <mergeCell ref="WFS42:WFZ42"/>
    <mergeCell ref="WNK42:WNR42"/>
    <mergeCell ref="WNS42:WNZ42"/>
    <mergeCell ref="WOA42:WOH42"/>
    <mergeCell ref="WOI42:WOP42"/>
    <mergeCell ref="WOQ42:WOX42"/>
    <mergeCell ref="WOY42:WPF42"/>
    <mergeCell ref="WLO42:WLV42"/>
    <mergeCell ref="WLW42:WMD42"/>
    <mergeCell ref="WME42:WML42"/>
    <mergeCell ref="WMM42:WMT42"/>
    <mergeCell ref="WMU42:WNB42"/>
    <mergeCell ref="WNC42:WNJ42"/>
    <mergeCell ref="WJS42:WJZ42"/>
    <mergeCell ref="WKA42:WKH42"/>
    <mergeCell ref="WKI42:WKP42"/>
    <mergeCell ref="WKQ42:WKX42"/>
    <mergeCell ref="WKY42:WLF42"/>
    <mergeCell ref="WLG42:WLN42"/>
    <mergeCell ref="WVK42:WVR42"/>
    <mergeCell ref="WVS42:WVZ42"/>
    <mergeCell ref="WWA42:WWH42"/>
    <mergeCell ref="WWI42:WWP42"/>
    <mergeCell ref="WSY42:WTF42"/>
    <mergeCell ref="WTG42:WTN42"/>
    <mergeCell ref="WTO42:WTV42"/>
    <mergeCell ref="WTW42:WUD42"/>
    <mergeCell ref="WUE42:WUL42"/>
    <mergeCell ref="WUM42:WUT42"/>
    <mergeCell ref="WRC42:WRJ42"/>
    <mergeCell ref="WRK42:WRR42"/>
    <mergeCell ref="WRS42:WRZ42"/>
    <mergeCell ref="WSA42:WSH42"/>
    <mergeCell ref="WSI42:WSP42"/>
    <mergeCell ref="WSQ42:WSX42"/>
    <mergeCell ref="WPG42:WPN42"/>
    <mergeCell ref="WPO42:WPV42"/>
    <mergeCell ref="WPW42:WQD42"/>
    <mergeCell ref="WQE42:WQL42"/>
    <mergeCell ref="WQM42:WQT42"/>
    <mergeCell ref="WQU42:WRB42"/>
    <mergeCell ref="XEA42:XEH42"/>
    <mergeCell ref="XEI42:XEP42"/>
    <mergeCell ref="A43:H43"/>
    <mergeCell ref="A46:H46"/>
    <mergeCell ref="A48:H48"/>
    <mergeCell ref="A50:H50"/>
    <mergeCell ref="XCE42:XCL42"/>
    <mergeCell ref="XCM42:XCT42"/>
    <mergeCell ref="XCU42:XDB42"/>
    <mergeCell ref="XDC42:XDJ42"/>
    <mergeCell ref="XDK42:XDR42"/>
    <mergeCell ref="XDS42:XDZ42"/>
    <mergeCell ref="XAI42:XAP42"/>
    <mergeCell ref="XAQ42:XAX42"/>
    <mergeCell ref="XAY42:XBF42"/>
    <mergeCell ref="XBG42:XBN42"/>
    <mergeCell ref="XBO42:XBV42"/>
    <mergeCell ref="XBW42:XCD42"/>
    <mergeCell ref="WYM42:WYT42"/>
    <mergeCell ref="WYU42:WZB42"/>
    <mergeCell ref="WZC42:WZJ42"/>
    <mergeCell ref="WZK42:WZR42"/>
    <mergeCell ref="WZS42:WZZ42"/>
    <mergeCell ref="XAA42:XAH42"/>
    <mergeCell ref="WWQ42:WWX42"/>
    <mergeCell ref="WWY42:WXF42"/>
    <mergeCell ref="WXG42:WXN42"/>
    <mergeCell ref="WXO42:WXV42"/>
    <mergeCell ref="WXW42:WYD42"/>
    <mergeCell ref="WYE42:WYL42"/>
    <mergeCell ref="WUU42:WVB42"/>
    <mergeCell ref="WVC42:WVJ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BBF67-E579-40D7-9D60-06D8B9ABE9A0}">
  <dimension ref="A1:XEM58"/>
  <sheetViews>
    <sheetView view="pageBreakPreview" zoomScale="77" zoomScaleNormal="77" zoomScaleSheetLayoutView="77" workbookViewId="0">
      <pane xSplit="3" ySplit="7" topLeftCell="D8" activePane="bottomRight" state="frozen"/>
      <selection activeCell="H13" sqref="H13"/>
      <selection pane="topRight" activeCell="H13" sqref="H13"/>
      <selection pane="bottomLeft" activeCell="H13" sqref="H13"/>
      <selection pane="bottomRight" activeCell="C4" sqref="C4"/>
    </sheetView>
  </sheetViews>
  <sheetFormatPr defaultColWidth="8.85546875" defaultRowHeight="12.75"/>
  <cols>
    <col min="1" max="1" width="32.42578125" style="1" customWidth="1"/>
    <col min="2" max="2" width="8.85546875" style="1"/>
    <col min="3" max="3" width="12.85546875" style="38" customWidth="1"/>
    <col min="4" max="4" width="14.140625" style="39" customWidth="1"/>
    <col min="5" max="5" width="14.5703125" style="39" customWidth="1"/>
    <col min="6" max="6" width="11.85546875" style="39" customWidth="1"/>
    <col min="7" max="7" width="5.140625" style="39" customWidth="1"/>
    <col min="8" max="8" width="106.42578125" style="12" customWidth="1"/>
    <col min="9" max="9" width="1.85546875" customWidth="1"/>
  </cols>
  <sheetData>
    <row r="1" spans="1:9" ht="18.75">
      <c r="A1" s="5" t="s">
        <v>64</v>
      </c>
      <c r="H1" s="10"/>
    </row>
    <row r="2" spans="1:9" ht="18.75" thickBot="1">
      <c r="A2" s="36" t="s">
        <v>105</v>
      </c>
      <c r="H2" s="10"/>
    </row>
    <row r="3" spans="1:9" ht="46.5" customHeight="1" thickBot="1">
      <c r="A3" s="44"/>
      <c r="B3" s="138"/>
      <c r="C3" s="154" t="s">
        <v>145</v>
      </c>
      <c r="D3" s="155"/>
      <c r="E3" s="155"/>
      <c r="F3" s="156"/>
      <c r="G3" s="64"/>
      <c r="H3" s="10"/>
    </row>
    <row r="4" spans="1:9" ht="127.5" customHeight="1" thickBot="1">
      <c r="A4" s="46"/>
      <c r="B4" s="139"/>
      <c r="C4" s="51" t="s">
        <v>46</v>
      </c>
      <c r="D4" s="52" t="s">
        <v>45</v>
      </c>
      <c r="E4" s="52" t="s">
        <v>45</v>
      </c>
      <c r="F4" s="53" t="s">
        <v>23</v>
      </c>
      <c r="G4" s="56"/>
      <c r="H4" s="54" t="s">
        <v>53</v>
      </c>
      <c r="I4" s="3"/>
    </row>
    <row r="5" spans="1:9" ht="16.5" customHeight="1" thickBot="1">
      <c r="A5" s="82" t="s">
        <v>17</v>
      </c>
      <c r="B5" s="83"/>
      <c r="C5" s="7" t="s">
        <v>18</v>
      </c>
      <c r="D5" s="47" t="s">
        <v>19</v>
      </c>
      <c r="E5" s="47" t="s">
        <v>19</v>
      </c>
      <c r="F5" s="74" t="s">
        <v>20</v>
      </c>
      <c r="G5" s="57"/>
      <c r="H5" s="11"/>
    </row>
    <row r="6" spans="1:9" ht="20.45" customHeight="1">
      <c r="A6" s="110" t="s">
        <v>22</v>
      </c>
      <c r="B6" s="6"/>
      <c r="C6" s="157" t="s">
        <v>21</v>
      </c>
      <c r="D6" s="159" t="s">
        <v>113</v>
      </c>
      <c r="E6" s="159" t="s">
        <v>112</v>
      </c>
      <c r="F6" s="161" t="s">
        <v>2</v>
      </c>
      <c r="G6" s="58"/>
      <c r="H6" s="23" t="s">
        <v>42</v>
      </c>
    </row>
    <row r="7" spans="1:9" s="4" customFormat="1" ht="42" customHeight="1" thickBot="1">
      <c r="A7" s="25"/>
      <c r="B7" s="8"/>
      <c r="C7" s="158"/>
      <c r="D7" s="160"/>
      <c r="E7" s="160"/>
      <c r="F7" s="162"/>
      <c r="G7" s="58"/>
      <c r="H7" s="102" t="s">
        <v>109</v>
      </c>
    </row>
    <row r="8" spans="1:9" s="4" customFormat="1">
      <c r="A8" s="111" t="s">
        <v>28</v>
      </c>
      <c r="B8" s="2" t="s">
        <v>3</v>
      </c>
      <c r="C8" s="65">
        <f>'Salary Scales 1.03.23'!C8+750</f>
        <v>30025.29895264026</v>
      </c>
      <c r="D8" s="72">
        <f t="shared" ref="D8:D20" si="0">C8*0.1105</f>
        <v>3317.7955342667487</v>
      </c>
      <c r="E8" s="66">
        <f t="shared" ref="E8:E20" si="1">C8*20%</f>
        <v>6005.059790528052</v>
      </c>
      <c r="F8" s="67">
        <f>C8+D8+E8</f>
        <v>39348.15427743506</v>
      </c>
      <c r="G8" s="59"/>
      <c r="H8" s="71"/>
    </row>
    <row r="9" spans="1:9" s="4" customFormat="1">
      <c r="A9" s="112"/>
      <c r="B9" s="2" t="s">
        <v>5</v>
      </c>
      <c r="C9" s="40">
        <f>'Salary Scales 1.03.23'!C9+750</f>
        <v>30837.596405056011</v>
      </c>
      <c r="D9" s="68">
        <f t="shared" si="0"/>
        <v>3407.5544027586893</v>
      </c>
      <c r="E9" s="48">
        <f t="shared" si="1"/>
        <v>6167.5192810112021</v>
      </c>
      <c r="F9" s="60">
        <f t="shared" ref="F9:F20" si="2">C9+D9+E9</f>
        <v>40412.670088825907</v>
      </c>
      <c r="G9" s="59"/>
      <c r="H9" s="71"/>
    </row>
    <row r="10" spans="1:9" s="4" customFormat="1">
      <c r="A10" s="112"/>
      <c r="B10" s="2" t="s">
        <v>6</v>
      </c>
      <c r="C10" s="40">
        <f>'Salary Scales 1.03.23'!C10+750</f>
        <v>31253.832945996135</v>
      </c>
      <c r="D10" s="68">
        <f t="shared" si="0"/>
        <v>3453.548540532573</v>
      </c>
      <c r="E10" s="48">
        <f t="shared" si="1"/>
        <v>6250.7665891992274</v>
      </c>
      <c r="F10" s="60">
        <f>C10+D10+E10</f>
        <v>40958.148075727935</v>
      </c>
      <c r="G10" s="59"/>
      <c r="H10" s="71"/>
    </row>
    <row r="11" spans="1:9" s="4" customFormat="1" ht="12.75" customHeight="1">
      <c r="A11" s="113"/>
      <c r="B11" s="2" t="s">
        <v>7</v>
      </c>
      <c r="C11" s="40">
        <f>'Salary Scales 1.03.23'!C11+750</f>
        <v>32104.927429238185</v>
      </c>
      <c r="D11" s="68">
        <f t="shared" si="0"/>
        <v>3547.5944809308194</v>
      </c>
      <c r="E11" s="48">
        <f t="shared" si="1"/>
        <v>6420.9854858476374</v>
      </c>
      <c r="F11" s="60">
        <f t="shared" si="2"/>
        <v>42073.507396016641</v>
      </c>
      <c r="G11" s="59"/>
      <c r="H11" s="80"/>
    </row>
    <row r="12" spans="1:9" s="4" customFormat="1" ht="12.75" customHeight="1">
      <c r="A12" s="114"/>
      <c r="B12" s="2" t="s">
        <v>8</v>
      </c>
      <c r="C12" s="40">
        <f>'Salary Scales 1.03.23'!C12+750</f>
        <v>32979.23876216005</v>
      </c>
      <c r="D12" s="68">
        <f t="shared" si="0"/>
        <v>3644.2058832186854</v>
      </c>
      <c r="E12" s="48">
        <f t="shared" si="1"/>
        <v>6595.8477524320106</v>
      </c>
      <c r="F12" s="60">
        <f t="shared" si="2"/>
        <v>43219.29239781075</v>
      </c>
      <c r="G12" s="59"/>
      <c r="H12" s="20" t="s">
        <v>76</v>
      </c>
    </row>
    <row r="13" spans="1:9" s="4" customFormat="1" ht="12.75" customHeight="1">
      <c r="A13" s="114"/>
      <c r="B13" s="2" t="s">
        <v>9</v>
      </c>
      <c r="C13" s="40">
        <f>'Salary Scales 1.03.23'!C13+750</f>
        <v>33880.8942176614</v>
      </c>
      <c r="D13" s="68">
        <f t="shared" si="0"/>
        <v>3743.8388110515848</v>
      </c>
      <c r="E13" s="48">
        <f t="shared" si="1"/>
        <v>6776.1788435322806</v>
      </c>
      <c r="F13" s="60">
        <f t="shared" si="2"/>
        <v>44400.911872245269</v>
      </c>
      <c r="G13" s="59"/>
      <c r="H13" s="80"/>
    </row>
    <row r="14" spans="1:9" s="4" customFormat="1" ht="12.75" customHeight="1">
      <c r="A14" s="114"/>
      <c r="B14" s="2" t="s">
        <v>10</v>
      </c>
      <c r="C14" s="40">
        <f>'Salary Scales 1.03.23'!C14+750</f>
        <v>34811.670176909232</v>
      </c>
      <c r="D14" s="68">
        <f t="shared" si="0"/>
        <v>3846.6895545484704</v>
      </c>
      <c r="E14" s="48">
        <f t="shared" si="1"/>
        <v>6962.3340353818467</v>
      </c>
      <c r="F14" s="60">
        <f t="shared" si="2"/>
        <v>45620.693766839555</v>
      </c>
      <c r="G14" s="59"/>
      <c r="H14" s="80"/>
    </row>
    <row r="15" spans="1:9" s="4" customFormat="1" ht="12.75" customHeight="1">
      <c r="A15" s="114"/>
      <c r="B15" s="2" t="s">
        <v>16</v>
      </c>
      <c r="C15" s="40">
        <f>'Salary Scales 1.03.23'!C15+750</f>
        <v>35428.717847765241</v>
      </c>
      <c r="D15" s="68">
        <f t="shared" si="0"/>
        <v>3914.8733221780594</v>
      </c>
      <c r="E15" s="48">
        <f t="shared" si="1"/>
        <v>7085.7435695530485</v>
      </c>
      <c r="F15" s="60">
        <f t="shared" si="2"/>
        <v>46429.334739496349</v>
      </c>
      <c r="G15" s="59"/>
      <c r="H15" s="94" t="s">
        <v>77</v>
      </c>
    </row>
    <row r="16" spans="1:9" s="4" customFormat="1" ht="12.75" customHeight="1">
      <c r="A16" s="114"/>
      <c r="B16" s="2" t="s">
        <v>25</v>
      </c>
      <c r="C16" s="40">
        <f>'Salary Scales 1.03.23'!C16+750</f>
        <v>36378.475666908511</v>
      </c>
      <c r="D16" s="68">
        <f t="shared" si="0"/>
        <v>4019.8215611933906</v>
      </c>
      <c r="E16" s="48">
        <f t="shared" si="1"/>
        <v>7275.6951333817024</v>
      </c>
      <c r="F16" s="60">
        <f t="shared" si="2"/>
        <v>47673.992361483608</v>
      </c>
      <c r="G16" s="59"/>
      <c r="H16" s="81"/>
    </row>
    <row r="17" spans="1:8" s="4" customFormat="1" ht="12.75" customHeight="1">
      <c r="A17" s="114"/>
      <c r="B17" s="2" t="s">
        <v>26</v>
      </c>
      <c r="C17" s="40">
        <f>'Salary Scales 1.03.23'!C17+750</f>
        <v>37180.037344921082</v>
      </c>
      <c r="D17" s="68">
        <f t="shared" si="0"/>
        <v>4108.3941266137799</v>
      </c>
      <c r="E17" s="48">
        <f t="shared" si="1"/>
        <v>7436.0074689842168</v>
      </c>
      <c r="F17" s="60">
        <f t="shared" si="2"/>
        <v>48724.438940519074</v>
      </c>
      <c r="G17" s="59"/>
      <c r="H17" s="17" t="s">
        <v>36</v>
      </c>
    </row>
    <row r="18" spans="1:8" s="4" customFormat="1" ht="12.75" customHeight="1">
      <c r="A18" s="114"/>
      <c r="B18" s="2" t="s">
        <v>27</v>
      </c>
      <c r="C18" s="40">
        <f>'Salary Scales 1.03.23'!C18+750</f>
        <v>37832.735281699664</v>
      </c>
      <c r="D18" s="68">
        <f t="shared" si="0"/>
        <v>4180.5172486278134</v>
      </c>
      <c r="E18" s="48">
        <f t="shared" si="1"/>
        <v>7566.5470563399331</v>
      </c>
      <c r="F18" s="60">
        <f t="shared" si="2"/>
        <v>49579.79958666741</v>
      </c>
      <c r="G18" s="59"/>
      <c r="H18" s="80"/>
    </row>
    <row r="19" spans="1:8" s="4" customFormat="1" ht="12.75" customHeight="1">
      <c r="A19" s="114"/>
      <c r="B19" s="2" t="s">
        <v>29</v>
      </c>
      <c r="C19" s="40">
        <f>'Salary Scales 1.03.23'!C19+750</f>
        <v>38855.033254967326</v>
      </c>
      <c r="D19" s="68">
        <f t="shared" si="0"/>
        <v>4293.4811746738897</v>
      </c>
      <c r="E19" s="48">
        <f t="shared" si="1"/>
        <v>7771.0066509934659</v>
      </c>
      <c r="F19" s="60">
        <f t="shared" si="2"/>
        <v>50919.521080634688</v>
      </c>
      <c r="G19" s="59"/>
      <c r="H19" s="75"/>
    </row>
    <row r="20" spans="1:8" s="100" customFormat="1" ht="19.5" customHeight="1" thickBot="1">
      <c r="A20" s="115"/>
      <c r="B20" s="140" t="s">
        <v>30</v>
      </c>
      <c r="C20" s="141">
        <f>'Salary Scales 1.03.23'!C20+750</f>
        <v>39907.663146123181</v>
      </c>
      <c r="D20" s="133">
        <f t="shared" si="0"/>
        <v>4409.7967776466112</v>
      </c>
      <c r="E20" s="134">
        <f t="shared" si="1"/>
        <v>7981.5326292246364</v>
      </c>
      <c r="F20" s="135">
        <f t="shared" si="2"/>
        <v>52298.99255299443</v>
      </c>
      <c r="G20" s="99"/>
      <c r="H20" s="105"/>
    </row>
    <row r="21" spans="1:8" s="4" customFormat="1" ht="12.75" customHeight="1" thickBot="1">
      <c r="A21" s="30" t="s">
        <v>90</v>
      </c>
      <c r="C21" s="142"/>
      <c r="F21" s="143"/>
      <c r="G21" s="59"/>
      <c r="H21" s="106"/>
    </row>
    <row r="22" spans="1:8" s="4" customFormat="1" ht="12.75" customHeight="1">
      <c r="A22" s="130" t="s">
        <v>86</v>
      </c>
      <c r="B22" s="6" t="s">
        <v>3</v>
      </c>
      <c r="C22" s="65">
        <f>'Salary Scales 1.03.23'!C22+750</f>
        <v>42782.836988013842</v>
      </c>
      <c r="D22" s="72">
        <f>C22*0.1105</f>
        <v>4727.5034871755297</v>
      </c>
      <c r="E22" s="66">
        <f>C22*20%</f>
        <v>8556.5673976027683</v>
      </c>
      <c r="F22" s="67">
        <f>C22+D22+E22</f>
        <v>56066.907872792137</v>
      </c>
      <c r="G22" s="59"/>
      <c r="H22" s="80"/>
    </row>
    <row r="23" spans="1:8" s="100" customFormat="1" ht="26.25" customHeight="1">
      <c r="A23" s="122"/>
      <c r="B23" s="123" t="s">
        <v>5</v>
      </c>
      <c r="C23" s="124">
        <f>'Salary Scales 1.03.23'!C23+750</f>
        <v>43370.781785894884</v>
      </c>
      <c r="D23" s="125">
        <f t="shared" ref="D23:D40" si="3">C23*0.1105</f>
        <v>4792.4713873413848</v>
      </c>
      <c r="E23" s="126">
        <f t="shared" ref="E23:E39" si="4">C23*20%</f>
        <v>8674.1563571789775</v>
      </c>
      <c r="F23" s="127">
        <f t="shared" ref="F23:F40" si="5">C23+D23+E23</f>
        <v>56837.409530415243</v>
      </c>
      <c r="G23" s="99"/>
      <c r="H23" s="103" t="s">
        <v>80</v>
      </c>
    </row>
    <row r="24" spans="1:8" s="4" customFormat="1" ht="12.75" customHeight="1">
      <c r="A24" s="31"/>
      <c r="B24" s="2" t="s">
        <v>6</v>
      </c>
      <c r="C24" s="40">
        <f>'Salary Scales 1.03.23'!C24+750</f>
        <v>45322.472191343149</v>
      </c>
      <c r="D24" s="68">
        <f t="shared" si="3"/>
        <v>5008.1331771434179</v>
      </c>
      <c r="E24" s="48">
        <f t="shared" si="4"/>
        <v>9064.4944382686299</v>
      </c>
      <c r="F24" s="60">
        <f t="shared" si="5"/>
        <v>59395.099806755199</v>
      </c>
      <c r="G24" s="59"/>
      <c r="H24" s="80"/>
    </row>
    <row r="25" spans="1:8" s="4" customFormat="1" ht="12.75" customHeight="1">
      <c r="A25" s="95"/>
      <c r="B25" s="2" t="s">
        <v>7</v>
      </c>
      <c r="C25" s="40">
        <f>'Salary Scales 1.03.23'!C25+750</f>
        <v>46569.451037856452</v>
      </c>
      <c r="D25" s="68">
        <f t="shared" si="3"/>
        <v>5145.924339683138</v>
      </c>
      <c r="E25" s="48">
        <f t="shared" si="4"/>
        <v>9313.8902075712904</v>
      </c>
      <c r="F25" s="60">
        <f t="shared" si="5"/>
        <v>61029.265585110879</v>
      </c>
      <c r="G25" s="59"/>
      <c r="H25" s="94" t="s">
        <v>78</v>
      </c>
    </row>
    <row r="26" spans="1:8" ht="12" customHeight="1">
      <c r="A26" s="78"/>
      <c r="B26" s="2" t="s">
        <v>8</v>
      </c>
      <c r="C26" s="40">
        <f>'Salary Scales 1.03.23'!C26+750</f>
        <v>47853.502228455298</v>
      </c>
      <c r="D26" s="68">
        <f t="shared" si="3"/>
        <v>5287.8119962443106</v>
      </c>
      <c r="E26" s="48">
        <f t="shared" si="4"/>
        <v>9570.7004456910599</v>
      </c>
      <c r="F26" s="60">
        <f t="shared" si="5"/>
        <v>62712.014670390665</v>
      </c>
      <c r="G26" s="59"/>
      <c r="H26" s="80"/>
    </row>
    <row r="27" spans="1:8" ht="12" customHeight="1">
      <c r="A27" s="78"/>
      <c r="B27" s="2" t="s">
        <v>9</v>
      </c>
      <c r="C27" s="40">
        <f>'Salary Scales 1.03.23'!C27+750</f>
        <v>49176.87257187214</v>
      </c>
      <c r="D27" s="68">
        <f t="shared" si="3"/>
        <v>5434.0444191918714</v>
      </c>
      <c r="E27" s="48">
        <f t="shared" si="4"/>
        <v>9835.3745143744291</v>
      </c>
      <c r="F27" s="60">
        <f t="shared" si="5"/>
        <v>64446.291505438443</v>
      </c>
      <c r="G27" s="59"/>
      <c r="H27" s="164" t="s">
        <v>89</v>
      </c>
    </row>
    <row r="28" spans="1:8" ht="12" customHeight="1">
      <c r="A28" s="78"/>
      <c r="B28" s="2"/>
      <c r="C28" s="40"/>
      <c r="D28" s="68"/>
      <c r="E28" s="48"/>
      <c r="F28" s="60"/>
      <c r="G28" s="59"/>
      <c r="H28" s="164"/>
    </row>
    <row r="29" spans="1:8" ht="16.5" customHeight="1">
      <c r="A29" s="131" t="s">
        <v>87</v>
      </c>
      <c r="B29" s="2" t="s">
        <v>3</v>
      </c>
      <c r="C29" s="40">
        <f>'Salary Scales 1.03.23'!C29+750</f>
        <v>50539.562068106949</v>
      </c>
      <c r="D29" s="68">
        <f t="shared" si="3"/>
        <v>5584.6216085258175</v>
      </c>
      <c r="E29" s="48">
        <f t="shared" si="4"/>
        <v>10107.91241362139</v>
      </c>
      <c r="F29" s="60">
        <f t="shared" si="5"/>
        <v>66232.096090254156</v>
      </c>
      <c r="G29" s="59"/>
      <c r="H29" s="164"/>
    </row>
    <row r="30" spans="1:8">
      <c r="B30" s="2" t="s">
        <v>5</v>
      </c>
      <c r="C30" s="40">
        <f>'Salary Scales 1.03.23'!C30*101.5%</f>
        <v>51960.707490017317</v>
      </c>
      <c r="D30" s="68">
        <f t="shared" si="3"/>
        <v>5741.6581776469138</v>
      </c>
      <c r="E30" s="48">
        <f t="shared" si="4"/>
        <v>10392.141498003464</v>
      </c>
      <c r="F30" s="60">
        <f t="shared" si="5"/>
        <v>68094.507165667688</v>
      </c>
      <c r="G30" s="59"/>
      <c r="H30" s="104"/>
    </row>
    <row r="31" spans="1:8">
      <c r="A31" s="32"/>
      <c r="B31" s="2" t="s">
        <v>6</v>
      </c>
      <c r="C31" s="40">
        <f>'Salary Scales 1.03.23'!C31*101.5%</f>
        <v>53439.547706714358</v>
      </c>
      <c r="D31" s="68">
        <f t="shared" si="3"/>
        <v>5905.0700215919369</v>
      </c>
      <c r="E31" s="48">
        <f t="shared" si="4"/>
        <v>10687.909541342873</v>
      </c>
      <c r="F31" s="60">
        <f t="shared" si="5"/>
        <v>70032.527269649174</v>
      </c>
      <c r="G31" s="59"/>
      <c r="H31" s="35" t="s">
        <v>44</v>
      </c>
    </row>
    <row r="32" spans="1:8" ht="13.5" thickBot="1">
      <c r="A32" s="32"/>
      <c r="B32" s="8" t="s">
        <v>7</v>
      </c>
      <c r="C32" s="42">
        <f>'Salary Scales 1.03.23'!C32*101.5%</f>
        <v>54965.494538215833</v>
      </c>
      <c r="D32" s="73">
        <f t="shared" si="3"/>
        <v>6073.6871464728492</v>
      </c>
      <c r="E32" s="50">
        <f t="shared" si="4"/>
        <v>10993.098907643167</v>
      </c>
      <c r="F32" s="62">
        <f t="shared" si="5"/>
        <v>72032.280592331852</v>
      </c>
      <c r="G32" s="59"/>
      <c r="H32" s="107"/>
    </row>
    <row r="33" spans="1:16367">
      <c r="A33" s="30" t="s">
        <v>12</v>
      </c>
      <c r="B33" s="6" t="s">
        <v>3</v>
      </c>
      <c r="C33" s="65">
        <f>'Salary Scales 1.03.23'!C33*101.5%</f>
        <v>61317.910415944243</v>
      </c>
      <c r="D33" s="72">
        <f t="shared" si="3"/>
        <v>6775.629100961839</v>
      </c>
      <c r="E33" s="66">
        <f t="shared" si="4"/>
        <v>12263.582083188849</v>
      </c>
      <c r="F33" s="67">
        <f t="shared" si="5"/>
        <v>80357.121600094921</v>
      </c>
      <c r="G33" s="59"/>
      <c r="H33" s="108" t="s">
        <v>82</v>
      </c>
    </row>
    <row r="34" spans="1:16367">
      <c r="A34" s="78"/>
      <c r="B34" s="2" t="s">
        <v>5</v>
      </c>
      <c r="C34" s="40">
        <f>'Salary Scales 1.03.23'!C34*101.5%</f>
        <v>63096.404327204153</v>
      </c>
      <c r="D34" s="68">
        <f t="shared" si="3"/>
        <v>6972.1526781560588</v>
      </c>
      <c r="E34" s="48">
        <f t="shared" si="4"/>
        <v>12619.280865440831</v>
      </c>
      <c r="F34" s="60">
        <f t="shared" si="5"/>
        <v>82687.837870801042</v>
      </c>
      <c r="G34" s="59"/>
      <c r="H34" s="20" t="s">
        <v>83</v>
      </c>
    </row>
    <row r="35" spans="1:16367" ht="15.75" customHeight="1">
      <c r="A35" s="32"/>
      <c r="B35" s="2" t="s">
        <v>6</v>
      </c>
      <c r="C35" s="40">
        <f>'Salary Scales 1.03.23'!C35*101.5%</f>
        <v>64928.404268495469</v>
      </c>
      <c r="D35" s="68">
        <f t="shared" si="3"/>
        <v>7174.5886716687492</v>
      </c>
      <c r="E35" s="48">
        <f t="shared" si="4"/>
        <v>12985.680853699094</v>
      </c>
      <c r="F35" s="60">
        <f t="shared" si="5"/>
        <v>85088.673793863301</v>
      </c>
      <c r="G35" s="59"/>
      <c r="H35" s="164" t="s">
        <v>84</v>
      </c>
    </row>
    <row r="36" spans="1:16367" ht="13.5" thickBot="1">
      <c r="A36" s="32"/>
      <c r="B36" s="2" t="s">
        <v>7</v>
      </c>
      <c r="C36" s="42">
        <f>'Salary Scales 1.03.23'!C36*101.5%</f>
        <v>66815.073414384024</v>
      </c>
      <c r="D36" s="73">
        <f t="shared" si="3"/>
        <v>7383.0656122894343</v>
      </c>
      <c r="E36" s="50">
        <f t="shared" si="4"/>
        <v>13363.014682876805</v>
      </c>
      <c r="F36" s="62">
        <f t="shared" si="5"/>
        <v>87561.153709550257</v>
      </c>
      <c r="G36" s="59"/>
      <c r="H36" s="165"/>
    </row>
    <row r="37" spans="1:16367" ht="12.95" customHeight="1">
      <c r="A37" s="30" t="s">
        <v>14</v>
      </c>
      <c r="B37" s="6" t="s">
        <v>3</v>
      </c>
      <c r="C37" s="65">
        <f>'Salary Scales 1.03.23'!C37*101.5%</f>
        <v>74588.569038288639</v>
      </c>
      <c r="D37" s="72">
        <f t="shared" si="3"/>
        <v>8242.0368787308944</v>
      </c>
      <c r="E37" s="66">
        <f t="shared" si="4"/>
        <v>14917.713807657728</v>
      </c>
      <c r="F37" s="67">
        <f t="shared" si="5"/>
        <v>97748.319724677262</v>
      </c>
      <c r="G37" s="59"/>
      <c r="H37" s="108"/>
    </row>
    <row r="38" spans="1:16367">
      <c r="A38" s="78"/>
      <c r="B38" s="2" t="s">
        <v>5</v>
      </c>
      <c r="C38" s="40">
        <f>'Salary Scales 1.03.23'!C38*101.5%</f>
        <v>76764.868651086144</v>
      </c>
      <c r="D38" s="68">
        <f t="shared" si="3"/>
        <v>8482.5179859450182</v>
      </c>
      <c r="E38" s="48">
        <f t="shared" si="4"/>
        <v>15352.973730217229</v>
      </c>
      <c r="F38" s="60">
        <f t="shared" si="5"/>
        <v>100600.36036724839</v>
      </c>
      <c r="G38" s="59"/>
      <c r="H38" s="166" t="s">
        <v>85</v>
      </c>
    </row>
    <row r="39" spans="1:16367" ht="14.25" customHeight="1">
      <c r="A39" s="78"/>
      <c r="B39" s="2" t="s">
        <v>6</v>
      </c>
      <c r="C39" s="40">
        <f>'Salary Scales 1.03.23'!C39*101.5%</f>
        <v>77798.93084017052</v>
      </c>
      <c r="D39" s="68">
        <f t="shared" si="3"/>
        <v>8596.7818578388433</v>
      </c>
      <c r="E39" s="48">
        <f t="shared" si="4"/>
        <v>15559.786168034105</v>
      </c>
      <c r="F39" s="60">
        <f t="shared" si="5"/>
        <v>101955.49886604346</v>
      </c>
      <c r="G39" s="59"/>
      <c r="H39" s="166"/>
    </row>
    <row r="40" spans="1:16367" ht="12.75" customHeight="1" thickBot="1">
      <c r="A40" s="33"/>
      <c r="B40" s="34" t="s">
        <v>7</v>
      </c>
      <c r="C40" s="42">
        <f>'Salary Scales 1.03.23'!C40*101.5%</f>
        <v>80046.184101487859</v>
      </c>
      <c r="D40" s="73">
        <f t="shared" si="3"/>
        <v>8845.1033432144086</v>
      </c>
      <c r="E40" s="50">
        <f>C40*20%</f>
        <v>16009.236820297572</v>
      </c>
      <c r="F40" s="62">
        <f t="shared" si="5"/>
        <v>104900.52426499984</v>
      </c>
      <c r="G40" s="59"/>
      <c r="H40" s="109"/>
    </row>
    <row r="41" spans="1:16367" ht="12.95" customHeight="1">
      <c r="A41" s="15"/>
      <c r="G41" s="59"/>
      <c r="H41"/>
    </row>
    <row r="42" spans="1:16367" ht="107.25" customHeight="1">
      <c r="A42" s="176" t="s">
        <v>103</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c r="XEL42" s="176"/>
      <c r="XEM42" s="176"/>
    </row>
    <row r="43" spans="1:16367">
      <c r="A43" s="152"/>
      <c r="B43" s="152"/>
      <c r="C43" s="152"/>
      <c r="D43" s="152"/>
      <c r="E43" s="152"/>
      <c r="F43" s="152"/>
      <c r="G43" s="152"/>
      <c r="H43" s="152"/>
    </row>
    <row r="44" spans="1:16367">
      <c r="A44" s="63"/>
      <c r="B44" s="63"/>
      <c r="C44" s="63"/>
      <c r="D44" s="63"/>
      <c r="E44" s="63"/>
      <c r="F44" s="63"/>
      <c r="G44" s="63"/>
      <c r="H44" s="63"/>
    </row>
    <row r="45" spans="1:16367" ht="15" thickBot="1">
      <c r="A45" s="24" t="s">
        <v>43</v>
      </c>
      <c r="G45" s="59"/>
      <c r="H45" s="63"/>
    </row>
    <row r="46" spans="1:16367" s="121" customFormat="1" ht="24.75" customHeight="1">
      <c r="A46" s="173" t="s">
        <v>88</v>
      </c>
      <c r="B46" s="174"/>
      <c r="C46" s="174"/>
      <c r="D46" s="174"/>
      <c r="E46" s="174"/>
      <c r="F46" s="174"/>
      <c r="G46" s="174"/>
      <c r="H46" s="175"/>
    </row>
    <row r="47" spans="1:16367" ht="12.75" customHeight="1">
      <c r="A47" s="128"/>
      <c r="B47" s="63"/>
      <c r="C47" s="63"/>
      <c r="D47" s="63"/>
      <c r="E47" s="63"/>
      <c r="F47" s="63"/>
      <c r="H47" s="129"/>
    </row>
    <row r="48" spans="1:16367"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CB42:CI42"/>
    <mergeCell ref="CJ42:CQ42"/>
    <mergeCell ref="CR42:CY42"/>
    <mergeCell ref="CZ42:DG42"/>
    <mergeCell ref="DH42:DO42"/>
    <mergeCell ref="DP42:DW42"/>
    <mergeCell ref="AF42:AM42"/>
    <mergeCell ref="AN42:AU42"/>
    <mergeCell ref="AV42:BC42"/>
    <mergeCell ref="BD42:BK42"/>
    <mergeCell ref="BL42:BS42"/>
    <mergeCell ref="BT42:CA42"/>
    <mergeCell ref="H35:H36"/>
    <mergeCell ref="H38:H39"/>
    <mergeCell ref="A42:H42"/>
    <mergeCell ref="J42:O42"/>
    <mergeCell ref="P42:W42"/>
    <mergeCell ref="X42:AE42"/>
    <mergeCell ref="HP42:HW42"/>
    <mergeCell ref="HX42:IE42"/>
    <mergeCell ref="IF42:IM42"/>
    <mergeCell ref="IN42:IU42"/>
    <mergeCell ref="IV42:JC42"/>
    <mergeCell ref="JD42:JK42"/>
    <mergeCell ref="FT42:GA42"/>
    <mergeCell ref="GB42:GI42"/>
    <mergeCell ref="GJ42:GQ42"/>
    <mergeCell ref="GR42:GY42"/>
    <mergeCell ref="GZ42:HG42"/>
    <mergeCell ref="HH42:HO42"/>
    <mergeCell ref="DX42:EE42"/>
    <mergeCell ref="EF42:EM42"/>
    <mergeCell ref="EN42:EU42"/>
    <mergeCell ref="EV42:FC42"/>
    <mergeCell ref="FD42:FK42"/>
    <mergeCell ref="FL42:FS42"/>
    <mergeCell ref="ND42:NK42"/>
    <mergeCell ref="NL42:NS42"/>
    <mergeCell ref="NT42:OA42"/>
    <mergeCell ref="OB42:OI42"/>
    <mergeCell ref="OJ42:OQ42"/>
    <mergeCell ref="OR42:OY42"/>
    <mergeCell ref="LH42:LO42"/>
    <mergeCell ref="LP42:LW42"/>
    <mergeCell ref="LX42:ME42"/>
    <mergeCell ref="MF42:MM42"/>
    <mergeCell ref="MN42:MU42"/>
    <mergeCell ref="MV42:NC42"/>
    <mergeCell ref="JL42:JS42"/>
    <mergeCell ref="JT42:KA42"/>
    <mergeCell ref="KB42:KI42"/>
    <mergeCell ref="KJ42:KQ42"/>
    <mergeCell ref="KR42:KY42"/>
    <mergeCell ref="KZ42:LG42"/>
    <mergeCell ref="SR42:SY42"/>
    <mergeCell ref="SZ42:TG42"/>
    <mergeCell ref="TH42:TO42"/>
    <mergeCell ref="TP42:TW42"/>
    <mergeCell ref="TX42:UE42"/>
    <mergeCell ref="UF42:UM42"/>
    <mergeCell ref="QV42:RC42"/>
    <mergeCell ref="RD42:RK42"/>
    <mergeCell ref="RL42:RS42"/>
    <mergeCell ref="RT42:SA42"/>
    <mergeCell ref="SB42:SI42"/>
    <mergeCell ref="SJ42:SQ42"/>
    <mergeCell ref="OZ42:PG42"/>
    <mergeCell ref="PH42:PO42"/>
    <mergeCell ref="PP42:PW42"/>
    <mergeCell ref="PX42:QE42"/>
    <mergeCell ref="QF42:QM42"/>
    <mergeCell ref="QN42:QU42"/>
    <mergeCell ref="YF42:YM42"/>
    <mergeCell ref="YN42:YU42"/>
    <mergeCell ref="YV42:ZC42"/>
    <mergeCell ref="ZD42:ZK42"/>
    <mergeCell ref="ZL42:ZS42"/>
    <mergeCell ref="ZT42:AAA42"/>
    <mergeCell ref="WJ42:WQ42"/>
    <mergeCell ref="WR42:WY42"/>
    <mergeCell ref="WZ42:XG42"/>
    <mergeCell ref="XH42:XO42"/>
    <mergeCell ref="XP42:XW42"/>
    <mergeCell ref="XX42:YE42"/>
    <mergeCell ref="UN42:UU42"/>
    <mergeCell ref="UV42:VC42"/>
    <mergeCell ref="VD42:VK42"/>
    <mergeCell ref="VL42:VS42"/>
    <mergeCell ref="VT42:WA42"/>
    <mergeCell ref="WB42:WI42"/>
    <mergeCell ref="ADT42:AEA42"/>
    <mergeCell ref="AEB42:AEI42"/>
    <mergeCell ref="AEJ42:AEQ42"/>
    <mergeCell ref="AER42:AEY42"/>
    <mergeCell ref="AEZ42:AFG42"/>
    <mergeCell ref="AFH42:AFO42"/>
    <mergeCell ref="ABX42:ACE42"/>
    <mergeCell ref="ACF42:ACM42"/>
    <mergeCell ref="ACN42:ACU42"/>
    <mergeCell ref="ACV42:ADC42"/>
    <mergeCell ref="ADD42:ADK42"/>
    <mergeCell ref="ADL42:ADS42"/>
    <mergeCell ref="AAB42:AAI42"/>
    <mergeCell ref="AAJ42:AAQ42"/>
    <mergeCell ref="AAR42:AAY42"/>
    <mergeCell ref="AAZ42:ABG42"/>
    <mergeCell ref="ABH42:ABO42"/>
    <mergeCell ref="ABP42:ABW42"/>
    <mergeCell ref="AJH42:AJO42"/>
    <mergeCell ref="AJP42:AJW42"/>
    <mergeCell ref="AJX42:AKE42"/>
    <mergeCell ref="AKF42:AKM42"/>
    <mergeCell ref="AKN42:AKU42"/>
    <mergeCell ref="AKV42:ALC42"/>
    <mergeCell ref="AHL42:AHS42"/>
    <mergeCell ref="AHT42:AIA42"/>
    <mergeCell ref="AIB42:AII42"/>
    <mergeCell ref="AIJ42:AIQ42"/>
    <mergeCell ref="AIR42:AIY42"/>
    <mergeCell ref="AIZ42:AJG42"/>
    <mergeCell ref="AFP42:AFW42"/>
    <mergeCell ref="AFX42:AGE42"/>
    <mergeCell ref="AGF42:AGM42"/>
    <mergeCell ref="AGN42:AGU42"/>
    <mergeCell ref="AGV42:AHC42"/>
    <mergeCell ref="AHD42:AHK42"/>
    <mergeCell ref="AOV42:APC42"/>
    <mergeCell ref="APD42:APK42"/>
    <mergeCell ref="APL42:APS42"/>
    <mergeCell ref="APT42:AQA42"/>
    <mergeCell ref="AQB42:AQI42"/>
    <mergeCell ref="AQJ42:AQQ42"/>
    <mergeCell ref="AMZ42:ANG42"/>
    <mergeCell ref="ANH42:ANO42"/>
    <mergeCell ref="ANP42:ANW42"/>
    <mergeCell ref="ANX42:AOE42"/>
    <mergeCell ref="AOF42:AOM42"/>
    <mergeCell ref="AON42:AOU42"/>
    <mergeCell ref="ALD42:ALK42"/>
    <mergeCell ref="ALL42:ALS42"/>
    <mergeCell ref="ALT42:AMA42"/>
    <mergeCell ref="AMB42:AMI42"/>
    <mergeCell ref="AMJ42:AMQ42"/>
    <mergeCell ref="AMR42:AMY42"/>
    <mergeCell ref="AUJ42:AUQ42"/>
    <mergeCell ref="AUR42:AUY42"/>
    <mergeCell ref="AUZ42:AVG42"/>
    <mergeCell ref="AVH42:AVO42"/>
    <mergeCell ref="AVP42:AVW42"/>
    <mergeCell ref="AVX42:AWE42"/>
    <mergeCell ref="ASN42:ASU42"/>
    <mergeCell ref="ASV42:ATC42"/>
    <mergeCell ref="ATD42:ATK42"/>
    <mergeCell ref="ATL42:ATS42"/>
    <mergeCell ref="ATT42:AUA42"/>
    <mergeCell ref="AUB42:AUI42"/>
    <mergeCell ref="AQR42:AQY42"/>
    <mergeCell ref="AQZ42:ARG42"/>
    <mergeCell ref="ARH42:ARO42"/>
    <mergeCell ref="ARP42:ARW42"/>
    <mergeCell ref="ARX42:ASE42"/>
    <mergeCell ref="ASF42:ASM42"/>
    <mergeCell ref="AZX42:BAE42"/>
    <mergeCell ref="BAF42:BAM42"/>
    <mergeCell ref="BAN42:BAU42"/>
    <mergeCell ref="BAV42:BBC42"/>
    <mergeCell ref="BBD42:BBK42"/>
    <mergeCell ref="BBL42:BBS42"/>
    <mergeCell ref="AYB42:AYI42"/>
    <mergeCell ref="AYJ42:AYQ42"/>
    <mergeCell ref="AYR42:AYY42"/>
    <mergeCell ref="AYZ42:AZG42"/>
    <mergeCell ref="AZH42:AZO42"/>
    <mergeCell ref="AZP42:AZW42"/>
    <mergeCell ref="AWF42:AWM42"/>
    <mergeCell ref="AWN42:AWU42"/>
    <mergeCell ref="AWV42:AXC42"/>
    <mergeCell ref="AXD42:AXK42"/>
    <mergeCell ref="AXL42:AXS42"/>
    <mergeCell ref="AXT42:AYA42"/>
    <mergeCell ref="BFL42:BFS42"/>
    <mergeCell ref="BFT42:BGA42"/>
    <mergeCell ref="BGB42:BGI42"/>
    <mergeCell ref="BGJ42:BGQ42"/>
    <mergeCell ref="BGR42:BGY42"/>
    <mergeCell ref="BGZ42:BHG42"/>
    <mergeCell ref="BDP42:BDW42"/>
    <mergeCell ref="BDX42:BEE42"/>
    <mergeCell ref="BEF42:BEM42"/>
    <mergeCell ref="BEN42:BEU42"/>
    <mergeCell ref="BEV42:BFC42"/>
    <mergeCell ref="BFD42:BFK42"/>
    <mergeCell ref="BBT42:BCA42"/>
    <mergeCell ref="BCB42:BCI42"/>
    <mergeCell ref="BCJ42:BCQ42"/>
    <mergeCell ref="BCR42:BCY42"/>
    <mergeCell ref="BCZ42:BDG42"/>
    <mergeCell ref="BDH42:BDO42"/>
    <mergeCell ref="BKZ42:BLG42"/>
    <mergeCell ref="BLH42:BLO42"/>
    <mergeCell ref="BLP42:BLW42"/>
    <mergeCell ref="BLX42:BME42"/>
    <mergeCell ref="BMF42:BMM42"/>
    <mergeCell ref="BMN42:BMU42"/>
    <mergeCell ref="BJD42:BJK42"/>
    <mergeCell ref="BJL42:BJS42"/>
    <mergeCell ref="BJT42:BKA42"/>
    <mergeCell ref="BKB42:BKI42"/>
    <mergeCell ref="BKJ42:BKQ42"/>
    <mergeCell ref="BKR42:BKY42"/>
    <mergeCell ref="BHH42:BHO42"/>
    <mergeCell ref="BHP42:BHW42"/>
    <mergeCell ref="BHX42:BIE42"/>
    <mergeCell ref="BIF42:BIM42"/>
    <mergeCell ref="BIN42:BIU42"/>
    <mergeCell ref="BIV42:BJC42"/>
    <mergeCell ref="BQN42:BQU42"/>
    <mergeCell ref="BQV42:BRC42"/>
    <mergeCell ref="BRD42:BRK42"/>
    <mergeCell ref="BRL42:BRS42"/>
    <mergeCell ref="BRT42:BSA42"/>
    <mergeCell ref="BSB42:BSI42"/>
    <mergeCell ref="BOR42:BOY42"/>
    <mergeCell ref="BOZ42:BPG42"/>
    <mergeCell ref="BPH42:BPO42"/>
    <mergeCell ref="BPP42:BPW42"/>
    <mergeCell ref="BPX42:BQE42"/>
    <mergeCell ref="BQF42:BQM42"/>
    <mergeCell ref="BMV42:BNC42"/>
    <mergeCell ref="BND42:BNK42"/>
    <mergeCell ref="BNL42:BNS42"/>
    <mergeCell ref="BNT42:BOA42"/>
    <mergeCell ref="BOB42:BOI42"/>
    <mergeCell ref="BOJ42:BOQ42"/>
    <mergeCell ref="BWB42:BWI42"/>
    <mergeCell ref="BWJ42:BWQ42"/>
    <mergeCell ref="BWR42:BWY42"/>
    <mergeCell ref="BWZ42:BXG42"/>
    <mergeCell ref="BXH42:BXO42"/>
    <mergeCell ref="BXP42:BXW42"/>
    <mergeCell ref="BUF42:BUM42"/>
    <mergeCell ref="BUN42:BUU42"/>
    <mergeCell ref="BUV42:BVC42"/>
    <mergeCell ref="BVD42:BVK42"/>
    <mergeCell ref="BVL42:BVS42"/>
    <mergeCell ref="BVT42:BWA42"/>
    <mergeCell ref="BSJ42:BSQ42"/>
    <mergeCell ref="BSR42:BSY42"/>
    <mergeCell ref="BSZ42:BTG42"/>
    <mergeCell ref="BTH42:BTO42"/>
    <mergeCell ref="BTP42:BTW42"/>
    <mergeCell ref="BTX42:BUE42"/>
    <mergeCell ref="CBP42:CBW42"/>
    <mergeCell ref="CBX42:CCE42"/>
    <mergeCell ref="CCF42:CCM42"/>
    <mergeCell ref="CCN42:CCU42"/>
    <mergeCell ref="CCV42:CDC42"/>
    <mergeCell ref="CDD42:CDK42"/>
    <mergeCell ref="BZT42:CAA42"/>
    <mergeCell ref="CAB42:CAI42"/>
    <mergeCell ref="CAJ42:CAQ42"/>
    <mergeCell ref="CAR42:CAY42"/>
    <mergeCell ref="CAZ42:CBG42"/>
    <mergeCell ref="CBH42:CBO42"/>
    <mergeCell ref="BXX42:BYE42"/>
    <mergeCell ref="BYF42:BYM42"/>
    <mergeCell ref="BYN42:BYU42"/>
    <mergeCell ref="BYV42:BZC42"/>
    <mergeCell ref="BZD42:BZK42"/>
    <mergeCell ref="BZL42:BZS42"/>
    <mergeCell ref="CHD42:CHK42"/>
    <mergeCell ref="CHL42:CHS42"/>
    <mergeCell ref="CHT42:CIA42"/>
    <mergeCell ref="CIB42:CII42"/>
    <mergeCell ref="CIJ42:CIQ42"/>
    <mergeCell ref="CIR42:CIY42"/>
    <mergeCell ref="CFH42:CFO42"/>
    <mergeCell ref="CFP42:CFW42"/>
    <mergeCell ref="CFX42:CGE42"/>
    <mergeCell ref="CGF42:CGM42"/>
    <mergeCell ref="CGN42:CGU42"/>
    <mergeCell ref="CGV42:CHC42"/>
    <mergeCell ref="CDL42:CDS42"/>
    <mergeCell ref="CDT42:CEA42"/>
    <mergeCell ref="CEB42:CEI42"/>
    <mergeCell ref="CEJ42:CEQ42"/>
    <mergeCell ref="CER42:CEY42"/>
    <mergeCell ref="CEZ42:CFG42"/>
    <mergeCell ref="CMR42:CMY42"/>
    <mergeCell ref="CMZ42:CNG42"/>
    <mergeCell ref="CNH42:CNO42"/>
    <mergeCell ref="CNP42:CNW42"/>
    <mergeCell ref="CNX42:COE42"/>
    <mergeCell ref="COF42:COM42"/>
    <mergeCell ref="CKV42:CLC42"/>
    <mergeCell ref="CLD42:CLK42"/>
    <mergeCell ref="CLL42:CLS42"/>
    <mergeCell ref="CLT42:CMA42"/>
    <mergeCell ref="CMB42:CMI42"/>
    <mergeCell ref="CMJ42:CMQ42"/>
    <mergeCell ref="CIZ42:CJG42"/>
    <mergeCell ref="CJH42:CJO42"/>
    <mergeCell ref="CJP42:CJW42"/>
    <mergeCell ref="CJX42:CKE42"/>
    <mergeCell ref="CKF42:CKM42"/>
    <mergeCell ref="CKN42:CKU42"/>
    <mergeCell ref="CSF42:CSM42"/>
    <mergeCell ref="CSN42:CSU42"/>
    <mergeCell ref="CSV42:CTC42"/>
    <mergeCell ref="CTD42:CTK42"/>
    <mergeCell ref="CTL42:CTS42"/>
    <mergeCell ref="CTT42:CUA42"/>
    <mergeCell ref="CQJ42:CQQ42"/>
    <mergeCell ref="CQR42:CQY42"/>
    <mergeCell ref="CQZ42:CRG42"/>
    <mergeCell ref="CRH42:CRO42"/>
    <mergeCell ref="CRP42:CRW42"/>
    <mergeCell ref="CRX42:CSE42"/>
    <mergeCell ref="CON42:COU42"/>
    <mergeCell ref="COV42:CPC42"/>
    <mergeCell ref="CPD42:CPK42"/>
    <mergeCell ref="CPL42:CPS42"/>
    <mergeCell ref="CPT42:CQA42"/>
    <mergeCell ref="CQB42:CQI42"/>
    <mergeCell ref="CXT42:CYA42"/>
    <mergeCell ref="CYB42:CYI42"/>
    <mergeCell ref="CYJ42:CYQ42"/>
    <mergeCell ref="CYR42:CYY42"/>
    <mergeCell ref="CYZ42:CZG42"/>
    <mergeCell ref="CZH42:CZO42"/>
    <mergeCell ref="CVX42:CWE42"/>
    <mergeCell ref="CWF42:CWM42"/>
    <mergeCell ref="CWN42:CWU42"/>
    <mergeCell ref="CWV42:CXC42"/>
    <mergeCell ref="CXD42:CXK42"/>
    <mergeCell ref="CXL42:CXS42"/>
    <mergeCell ref="CUB42:CUI42"/>
    <mergeCell ref="CUJ42:CUQ42"/>
    <mergeCell ref="CUR42:CUY42"/>
    <mergeCell ref="CUZ42:CVG42"/>
    <mergeCell ref="CVH42:CVO42"/>
    <mergeCell ref="CVP42:CVW42"/>
    <mergeCell ref="DDH42:DDO42"/>
    <mergeCell ref="DDP42:DDW42"/>
    <mergeCell ref="DDX42:DEE42"/>
    <mergeCell ref="DEF42:DEM42"/>
    <mergeCell ref="DEN42:DEU42"/>
    <mergeCell ref="DEV42:DFC42"/>
    <mergeCell ref="DBL42:DBS42"/>
    <mergeCell ref="DBT42:DCA42"/>
    <mergeCell ref="DCB42:DCI42"/>
    <mergeCell ref="DCJ42:DCQ42"/>
    <mergeCell ref="DCR42:DCY42"/>
    <mergeCell ref="DCZ42:DDG42"/>
    <mergeCell ref="CZP42:CZW42"/>
    <mergeCell ref="CZX42:DAE42"/>
    <mergeCell ref="DAF42:DAM42"/>
    <mergeCell ref="DAN42:DAU42"/>
    <mergeCell ref="DAV42:DBC42"/>
    <mergeCell ref="DBD42:DBK42"/>
    <mergeCell ref="DIV42:DJC42"/>
    <mergeCell ref="DJD42:DJK42"/>
    <mergeCell ref="DJL42:DJS42"/>
    <mergeCell ref="DJT42:DKA42"/>
    <mergeCell ref="DKB42:DKI42"/>
    <mergeCell ref="DKJ42:DKQ42"/>
    <mergeCell ref="DGZ42:DHG42"/>
    <mergeCell ref="DHH42:DHO42"/>
    <mergeCell ref="DHP42:DHW42"/>
    <mergeCell ref="DHX42:DIE42"/>
    <mergeCell ref="DIF42:DIM42"/>
    <mergeCell ref="DIN42:DIU42"/>
    <mergeCell ref="DFD42:DFK42"/>
    <mergeCell ref="DFL42:DFS42"/>
    <mergeCell ref="DFT42:DGA42"/>
    <mergeCell ref="DGB42:DGI42"/>
    <mergeCell ref="DGJ42:DGQ42"/>
    <mergeCell ref="DGR42:DGY42"/>
    <mergeCell ref="DOJ42:DOQ42"/>
    <mergeCell ref="DOR42:DOY42"/>
    <mergeCell ref="DOZ42:DPG42"/>
    <mergeCell ref="DPH42:DPO42"/>
    <mergeCell ref="DPP42:DPW42"/>
    <mergeCell ref="DPX42:DQE42"/>
    <mergeCell ref="DMN42:DMU42"/>
    <mergeCell ref="DMV42:DNC42"/>
    <mergeCell ref="DND42:DNK42"/>
    <mergeCell ref="DNL42:DNS42"/>
    <mergeCell ref="DNT42:DOA42"/>
    <mergeCell ref="DOB42:DOI42"/>
    <mergeCell ref="DKR42:DKY42"/>
    <mergeCell ref="DKZ42:DLG42"/>
    <mergeCell ref="DLH42:DLO42"/>
    <mergeCell ref="DLP42:DLW42"/>
    <mergeCell ref="DLX42:DME42"/>
    <mergeCell ref="DMF42:DMM42"/>
    <mergeCell ref="DTX42:DUE42"/>
    <mergeCell ref="DUF42:DUM42"/>
    <mergeCell ref="DUN42:DUU42"/>
    <mergeCell ref="DUV42:DVC42"/>
    <mergeCell ref="DVD42:DVK42"/>
    <mergeCell ref="DVL42:DVS42"/>
    <mergeCell ref="DSB42:DSI42"/>
    <mergeCell ref="DSJ42:DSQ42"/>
    <mergeCell ref="DSR42:DSY42"/>
    <mergeCell ref="DSZ42:DTG42"/>
    <mergeCell ref="DTH42:DTO42"/>
    <mergeCell ref="DTP42:DTW42"/>
    <mergeCell ref="DQF42:DQM42"/>
    <mergeCell ref="DQN42:DQU42"/>
    <mergeCell ref="DQV42:DRC42"/>
    <mergeCell ref="DRD42:DRK42"/>
    <mergeCell ref="DRL42:DRS42"/>
    <mergeCell ref="DRT42:DSA42"/>
    <mergeCell ref="DZL42:DZS42"/>
    <mergeCell ref="DZT42:EAA42"/>
    <mergeCell ref="EAB42:EAI42"/>
    <mergeCell ref="EAJ42:EAQ42"/>
    <mergeCell ref="EAR42:EAY42"/>
    <mergeCell ref="EAZ42:EBG42"/>
    <mergeCell ref="DXP42:DXW42"/>
    <mergeCell ref="DXX42:DYE42"/>
    <mergeCell ref="DYF42:DYM42"/>
    <mergeCell ref="DYN42:DYU42"/>
    <mergeCell ref="DYV42:DZC42"/>
    <mergeCell ref="DZD42:DZK42"/>
    <mergeCell ref="DVT42:DWA42"/>
    <mergeCell ref="DWB42:DWI42"/>
    <mergeCell ref="DWJ42:DWQ42"/>
    <mergeCell ref="DWR42:DWY42"/>
    <mergeCell ref="DWZ42:DXG42"/>
    <mergeCell ref="DXH42:DXO42"/>
    <mergeCell ref="EEZ42:EFG42"/>
    <mergeCell ref="EFH42:EFO42"/>
    <mergeCell ref="EFP42:EFW42"/>
    <mergeCell ref="EFX42:EGE42"/>
    <mergeCell ref="EGF42:EGM42"/>
    <mergeCell ref="EGN42:EGU42"/>
    <mergeCell ref="EDD42:EDK42"/>
    <mergeCell ref="EDL42:EDS42"/>
    <mergeCell ref="EDT42:EEA42"/>
    <mergeCell ref="EEB42:EEI42"/>
    <mergeCell ref="EEJ42:EEQ42"/>
    <mergeCell ref="EER42:EEY42"/>
    <mergeCell ref="EBH42:EBO42"/>
    <mergeCell ref="EBP42:EBW42"/>
    <mergeCell ref="EBX42:ECE42"/>
    <mergeCell ref="ECF42:ECM42"/>
    <mergeCell ref="ECN42:ECU42"/>
    <mergeCell ref="ECV42:EDC42"/>
    <mergeCell ref="EKN42:EKU42"/>
    <mergeCell ref="EKV42:ELC42"/>
    <mergeCell ref="ELD42:ELK42"/>
    <mergeCell ref="ELL42:ELS42"/>
    <mergeCell ref="ELT42:EMA42"/>
    <mergeCell ref="EMB42:EMI42"/>
    <mergeCell ref="EIR42:EIY42"/>
    <mergeCell ref="EIZ42:EJG42"/>
    <mergeCell ref="EJH42:EJO42"/>
    <mergeCell ref="EJP42:EJW42"/>
    <mergeCell ref="EJX42:EKE42"/>
    <mergeCell ref="EKF42:EKM42"/>
    <mergeCell ref="EGV42:EHC42"/>
    <mergeCell ref="EHD42:EHK42"/>
    <mergeCell ref="EHL42:EHS42"/>
    <mergeCell ref="EHT42:EIA42"/>
    <mergeCell ref="EIB42:EII42"/>
    <mergeCell ref="EIJ42:EIQ42"/>
    <mergeCell ref="EQB42:EQI42"/>
    <mergeCell ref="EQJ42:EQQ42"/>
    <mergeCell ref="EQR42:EQY42"/>
    <mergeCell ref="EQZ42:ERG42"/>
    <mergeCell ref="ERH42:ERO42"/>
    <mergeCell ref="ERP42:ERW42"/>
    <mergeCell ref="EOF42:EOM42"/>
    <mergeCell ref="EON42:EOU42"/>
    <mergeCell ref="EOV42:EPC42"/>
    <mergeCell ref="EPD42:EPK42"/>
    <mergeCell ref="EPL42:EPS42"/>
    <mergeCell ref="EPT42:EQA42"/>
    <mergeCell ref="EMJ42:EMQ42"/>
    <mergeCell ref="EMR42:EMY42"/>
    <mergeCell ref="EMZ42:ENG42"/>
    <mergeCell ref="ENH42:ENO42"/>
    <mergeCell ref="ENP42:ENW42"/>
    <mergeCell ref="ENX42:EOE42"/>
    <mergeCell ref="EVP42:EVW42"/>
    <mergeCell ref="EVX42:EWE42"/>
    <mergeCell ref="EWF42:EWM42"/>
    <mergeCell ref="EWN42:EWU42"/>
    <mergeCell ref="EWV42:EXC42"/>
    <mergeCell ref="EXD42:EXK42"/>
    <mergeCell ref="ETT42:EUA42"/>
    <mergeCell ref="EUB42:EUI42"/>
    <mergeCell ref="EUJ42:EUQ42"/>
    <mergeCell ref="EUR42:EUY42"/>
    <mergeCell ref="EUZ42:EVG42"/>
    <mergeCell ref="EVH42:EVO42"/>
    <mergeCell ref="ERX42:ESE42"/>
    <mergeCell ref="ESF42:ESM42"/>
    <mergeCell ref="ESN42:ESU42"/>
    <mergeCell ref="ESV42:ETC42"/>
    <mergeCell ref="ETD42:ETK42"/>
    <mergeCell ref="ETL42:ETS42"/>
    <mergeCell ref="FBD42:FBK42"/>
    <mergeCell ref="FBL42:FBS42"/>
    <mergeCell ref="FBT42:FCA42"/>
    <mergeCell ref="FCB42:FCI42"/>
    <mergeCell ref="FCJ42:FCQ42"/>
    <mergeCell ref="FCR42:FCY42"/>
    <mergeCell ref="EZH42:EZO42"/>
    <mergeCell ref="EZP42:EZW42"/>
    <mergeCell ref="EZX42:FAE42"/>
    <mergeCell ref="FAF42:FAM42"/>
    <mergeCell ref="FAN42:FAU42"/>
    <mergeCell ref="FAV42:FBC42"/>
    <mergeCell ref="EXL42:EXS42"/>
    <mergeCell ref="EXT42:EYA42"/>
    <mergeCell ref="EYB42:EYI42"/>
    <mergeCell ref="EYJ42:EYQ42"/>
    <mergeCell ref="EYR42:EYY42"/>
    <mergeCell ref="EYZ42:EZG42"/>
    <mergeCell ref="FGR42:FGY42"/>
    <mergeCell ref="FGZ42:FHG42"/>
    <mergeCell ref="FHH42:FHO42"/>
    <mergeCell ref="FHP42:FHW42"/>
    <mergeCell ref="FHX42:FIE42"/>
    <mergeCell ref="FIF42:FIM42"/>
    <mergeCell ref="FEV42:FFC42"/>
    <mergeCell ref="FFD42:FFK42"/>
    <mergeCell ref="FFL42:FFS42"/>
    <mergeCell ref="FFT42:FGA42"/>
    <mergeCell ref="FGB42:FGI42"/>
    <mergeCell ref="FGJ42:FGQ42"/>
    <mergeCell ref="FCZ42:FDG42"/>
    <mergeCell ref="FDH42:FDO42"/>
    <mergeCell ref="FDP42:FDW42"/>
    <mergeCell ref="FDX42:FEE42"/>
    <mergeCell ref="FEF42:FEM42"/>
    <mergeCell ref="FEN42:FEU42"/>
    <mergeCell ref="FMF42:FMM42"/>
    <mergeCell ref="FMN42:FMU42"/>
    <mergeCell ref="FMV42:FNC42"/>
    <mergeCell ref="FND42:FNK42"/>
    <mergeCell ref="FNL42:FNS42"/>
    <mergeCell ref="FNT42:FOA42"/>
    <mergeCell ref="FKJ42:FKQ42"/>
    <mergeCell ref="FKR42:FKY42"/>
    <mergeCell ref="FKZ42:FLG42"/>
    <mergeCell ref="FLH42:FLO42"/>
    <mergeCell ref="FLP42:FLW42"/>
    <mergeCell ref="FLX42:FME42"/>
    <mergeCell ref="FIN42:FIU42"/>
    <mergeCell ref="FIV42:FJC42"/>
    <mergeCell ref="FJD42:FJK42"/>
    <mergeCell ref="FJL42:FJS42"/>
    <mergeCell ref="FJT42:FKA42"/>
    <mergeCell ref="FKB42:FKI42"/>
    <mergeCell ref="FRT42:FSA42"/>
    <mergeCell ref="FSB42:FSI42"/>
    <mergeCell ref="FSJ42:FSQ42"/>
    <mergeCell ref="FSR42:FSY42"/>
    <mergeCell ref="FSZ42:FTG42"/>
    <mergeCell ref="FTH42:FTO42"/>
    <mergeCell ref="FPX42:FQE42"/>
    <mergeCell ref="FQF42:FQM42"/>
    <mergeCell ref="FQN42:FQU42"/>
    <mergeCell ref="FQV42:FRC42"/>
    <mergeCell ref="FRD42:FRK42"/>
    <mergeCell ref="FRL42:FRS42"/>
    <mergeCell ref="FOB42:FOI42"/>
    <mergeCell ref="FOJ42:FOQ42"/>
    <mergeCell ref="FOR42:FOY42"/>
    <mergeCell ref="FOZ42:FPG42"/>
    <mergeCell ref="FPH42:FPO42"/>
    <mergeCell ref="FPP42:FPW42"/>
    <mergeCell ref="FXH42:FXO42"/>
    <mergeCell ref="FXP42:FXW42"/>
    <mergeCell ref="FXX42:FYE42"/>
    <mergeCell ref="FYF42:FYM42"/>
    <mergeCell ref="FYN42:FYU42"/>
    <mergeCell ref="FYV42:FZC42"/>
    <mergeCell ref="FVL42:FVS42"/>
    <mergeCell ref="FVT42:FWA42"/>
    <mergeCell ref="FWB42:FWI42"/>
    <mergeCell ref="FWJ42:FWQ42"/>
    <mergeCell ref="FWR42:FWY42"/>
    <mergeCell ref="FWZ42:FXG42"/>
    <mergeCell ref="FTP42:FTW42"/>
    <mergeCell ref="FTX42:FUE42"/>
    <mergeCell ref="FUF42:FUM42"/>
    <mergeCell ref="FUN42:FUU42"/>
    <mergeCell ref="FUV42:FVC42"/>
    <mergeCell ref="FVD42:FVK42"/>
    <mergeCell ref="GCV42:GDC42"/>
    <mergeCell ref="GDD42:GDK42"/>
    <mergeCell ref="GDL42:GDS42"/>
    <mergeCell ref="GDT42:GEA42"/>
    <mergeCell ref="GEB42:GEI42"/>
    <mergeCell ref="GEJ42:GEQ42"/>
    <mergeCell ref="GAZ42:GBG42"/>
    <mergeCell ref="GBH42:GBO42"/>
    <mergeCell ref="GBP42:GBW42"/>
    <mergeCell ref="GBX42:GCE42"/>
    <mergeCell ref="GCF42:GCM42"/>
    <mergeCell ref="GCN42:GCU42"/>
    <mergeCell ref="FZD42:FZK42"/>
    <mergeCell ref="FZL42:FZS42"/>
    <mergeCell ref="FZT42:GAA42"/>
    <mergeCell ref="GAB42:GAI42"/>
    <mergeCell ref="GAJ42:GAQ42"/>
    <mergeCell ref="GAR42:GAY42"/>
    <mergeCell ref="GIJ42:GIQ42"/>
    <mergeCell ref="GIR42:GIY42"/>
    <mergeCell ref="GIZ42:GJG42"/>
    <mergeCell ref="GJH42:GJO42"/>
    <mergeCell ref="GJP42:GJW42"/>
    <mergeCell ref="GJX42:GKE42"/>
    <mergeCell ref="GGN42:GGU42"/>
    <mergeCell ref="GGV42:GHC42"/>
    <mergeCell ref="GHD42:GHK42"/>
    <mergeCell ref="GHL42:GHS42"/>
    <mergeCell ref="GHT42:GIA42"/>
    <mergeCell ref="GIB42:GII42"/>
    <mergeCell ref="GER42:GEY42"/>
    <mergeCell ref="GEZ42:GFG42"/>
    <mergeCell ref="GFH42:GFO42"/>
    <mergeCell ref="GFP42:GFW42"/>
    <mergeCell ref="GFX42:GGE42"/>
    <mergeCell ref="GGF42:GGM42"/>
    <mergeCell ref="GNX42:GOE42"/>
    <mergeCell ref="GOF42:GOM42"/>
    <mergeCell ref="GON42:GOU42"/>
    <mergeCell ref="GOV42:GPC42"/>
    <mergeCell ref="GPD42:GPK42"/>
    <mergeCell ref="GPL42:GPS42"/>
    <mergeCell ref="GMB42:GMI42"/>
    <mergeCell ref="GMJ42:GMQ42"/>
    <mergeCell ref="GMR42:GMY42"/>
    <mergeCell ref="GMZ42:GNG42"/>
    <mergeCell ref="GNH42:GNO42"/>
    <mergeCell ref="GNP42:GNW42"/>
    <mergeCell ref="GKF42:GKM42"/>
    <mergeCell ref="GKN42:GKU42"/>
    <mergeCell ref="GKV42:GLC42"/>
    <mergeCell ref="GLD42:GLK42"/>
    <mergeCell ref="GLL42:GLS42"/>
    <mergeCell ref="GLT42:GMA42"/>
    <mergeCell ref="GTL42:GTS42"/>
    <mergeCell ref="GTT42:GUA42"/>
    <mergeCell ref="GUB42:GUI42"/>
    <mergeCell ref="GUJ42:GUQ42"/>
    <mergeCell ref="GUR42:GUY42"/>
    <mergeCell ref="GUZ42:GVG42"/>
    <mergeCell ref="GRP42:GRW42"/>
    <mergeCell ref="GRX42:GSE42"/>
    <mergeCell ref="GSF42:GSM42"/>
    <mergeCell ref="GSN42:GSU42"/>
    <mergeCell ref="GSV42:GTC42"/>
    <mergeCell ref="GTD42:GTK42"/>
    <mergeCell ref="GPT42:GQA42"/>
    <mergeCell ref="GQB42:GQI42"/>
    <mergeCell ref="GQJ42:GQQ42"/>
    <mergeCell ref="GQR42:GQY42"/>
    <mergeCell ref="GQZ42:GRG42"/>
    <mergeCell ref="GRH42:GRO42"/>
    <mergeCell ref="GYZ42:GZG42"/>
    <mergeCell ref="GZH42:GZO42"/>
    <mergeCell ref="GZP42:GZW42"/>
    <mergeCell ref="GZX42:HAE42"/>
    <mergeCell ref="HAF42:HAM42"/>
    <mergeCell ref="HAN42:HAU42"/>
    <mergeCell ref="GXD42:GXK42"/>
    <mergeCell ref="GXL42:GXS42"/>
    <mergeCell ref="GXT42:GYA42"/>
    <mergeCell ref="GYB42:GYI42"/>
    <mergeCell ref="GYJ42:GYQ42"/>
    <mergeCell ref="GYR42:GYY42"/>
    <mergeCell ref="GVH42:GVO42"/>
    <mergeCell ref="GVP42:GVW42"/>
    <mergeCell ref="GVX42:GWE42"/>
    <mergeCell ref="GWF42:GWM42"/>
    <mergeCell ref="GWN42:GWU42"/>
    <mergeCell ref="GWV42:GXC42"/>
    <mergeCell ref="HEN42:HEU42"/>
    <mergeCell ref="HEV42:HFC42"/>
    <mergeCell ref="HFD42:HFK42"/>
    <mergeCell ref="HFL42:HFS42"/>
    <mergeCell ref="HFT42:HGA42"/>
    <mergeCell ref="HGB42:HGI42"/>
    <mergeCell ref="HCR42:HCY42"/>
    <mergeCell ref="HCZ42:HDG42"/>
    <mergeCell ref="HDH42:HDO42"/>
    <mergeCell ref="HDP42:HDW42"/>
    <mergeCell ref="HDX42:HEE42"/>
    <mergeCell ref="HEF42:HEM42"/>
    <mergeCell ref="HAV42:HBC42"/>
    <mergeCell ref="HBD42:HBK42"/>
    <mergeCell ref="HBL42:HBS42"/>
    <mergeCell ref="HBT42:HCA42"/>
    <mergeCell ref="HCB42:HCI42"/>
    <mergeCell ref="HCJ42:HCQ42"/>
    <mergeCell ref="HKB42:HKI42"/>
    <mergeCell ref="HKJ42:HKQ42"/>
    <mergeCell ref="HKR42:HKY42"/>
    <mergeCell ref="HKZ42:HLG42"/>
    <mergeCell ref="HLH42:HLO42"/>
    <mergeCell ref="HLP42:HLW42"/>
    <mergeCell ref="HIF42:HIM42"/>
    <mergeCell ref="HIN42:HIU42"/>
    <mergeCell ref="HIV42:HJC42"/>
    <mergeCell ref="HJD42:HJK42"/>
    <mergeCell ref="HJL42:HJS42"/>
    <mergeCell ref="HJT42:HKA42"/>
    <mergeCell ref="HGJ42:HGQ42"/>
    <mergeCell ref="HGR42:HGY42"/>
    <mergeCell ref="HGZ42:HHG42"/>
    <mergeCell ref="HHH42:HHO42"/>
    <mergeCell ref="HHP42:HHW42"/>
    <mergeCell ref="HHX42:HIE42"/>
    <mergeCell ref="HPP42:HPW42"/>
    <mergeCell ref="HPX42:HQE42"/>
    <mergeCell ref="HQF42:HQM42"/>
    <mergeCell ref="HQN42:HQU42"/>
    <mergeCell ref="HQV42:HRC42"/>
    <mergeCell ref="HRD42:HRK42"/>
    <mergeCell ref="HNT42:HOA42"/>
    <mergeCell ref="HOB42:HOI42"/>
    <mergeCell ref="HOJ42:HOQ42"/>
    <mergeCell ref="HOR42:HOY42"/>
    <mergeCell ref="HOZ42:HPG42"/>
    <mergeCell ref="HPH42:HPO42"/>
    <mergeCell ref="HLX42:HME42"/>
    <mergeCell ref="HMF42:HMM42"/>
    <mergeCell ref="HMN42:HMU42"/>
    <mergeCell ref="HMV42:HNC42"/>
    <mergeCell ref="HND42:HNK42"/>
    <mergeCell ref="HNL42:HNS42"/>
    <mergeCell ref="HVD42:HVK42"/>
    <mergeCell ref="HVL42:HVS42"/>
    <mergeCell ref="HVT42:HWA42"/>
    <mergeCell ref="HWB42:HWI42"/>
    <mergeCell ref="HWJ42:HWQ42"/>
    <mergeCell ref="HWR42:HWY42"/>
    <mergeCell ref="HTH42:HTO42"/>
    <mergeCell ref="HTP42:HTW42"/>
    <mergeCell ref="HTX42:HUE42"/>
    <mergeCell ref="HUF42:HUM42"/>
    <mergeCell ref="HUN42:HUU42"/>
    <mergeCell ref="HUV42:HVC42"/>
    <mergeCell ref="HRL42:HRS42"/>
    <mergeCell ref="HRT42:HSA42"/>
    <mergeCell ref="HSB42:HSI42"/>
    <mergeCell ref="HSJ42:HSQ42"/>
    <mergeCell ref="HSR42:HSY42"/>
    <mergeCell ref="HSZ42:HTG42"/>
    <mergeCell ref="IAR42:IAY42"/>
    <mergeCell ref="IAZ42:IBG42"/>
    <mergeCell ref="IBH42:IBO42"/>
    <mergeCell ref="IBP42:IBW42"/>
    <mergeCell ref="IBX42:ICE42"/>
    <mergeCell ref="ICF42:ICM42"/>
    <mergeCell ref="HYV42:HZC42"/>
    <mergeCell ref="HZD42:HZK42"/>
    <mergeCell ref="HZL42:HZS42"/>
    <mergeCell ref="HZT42:IAA42"/>
    <mergeCell ref="IAB42:IAI42"/>
    <mergeCell ref="IAJ42:IAQ42"/>
    <mergeCell ref="HWZ42:HXG42"/>
    <mergeCell ref="HXH42:HXO42"/>
    <mergeCell ref="HXP42:HXW42"/>
    <mergeCell ref="HXX42:HYE42"/>
    <mergeCell ref="HYF42:HYM42"/>
    <mergeCell ref="HYN42:HYU42"/>
    <mergeCell ref="IGF42:IGM42"/>
    <mergeCell ref="IGN42:IGU42"/>
    <mergeCell ref="IGV42:IHC42"/>
    <mergeCell ref="IHD42:IHK42"/>
    <mergeCell ref="IHL42:IHS42"/>
    <mergeCell ref="IHT42:IIA42"/>
    <mergeCell ref="IEJ42:IEQ42"/>
    <mergeCell ref="IER42:IEY42"/>
    <mergeCell ref="IEZ42:IFG42"/>
    <mergeCell ref="IFH42:IFO42"/>
    <mergeCell ref="IFP42:IFW42"/>
    <mergeCell ref="IFX42:IGE42"/>
    <mergeCell ref="ICN42:ICU42"/>
    <mergeCell ref="ICV42:IDC42"/>
    <mergeCell ref="IDD42:IDK42"/>
    <mergeCell ref="IDL42:IDS42"/>
    <mergeCell ref="IDT42:IEA42"/>
    <mergeCell ref="IEB42:IEI42"/>
    <mergeCell ref="ILT42:IMA42"/>
    <mergeCell ref="IMB42:IMI42"/>
    <mergeCell ref="IMJ42:IMQ42"/>
    <mergeCell ref="IMR42:IMY42"/>
    <mergeCell ref="IMZ42:ING42"/>
    <mergeCell ref="INH42:INO42"/>
    <mergeCell ref="IJX42:IKE42"/>
    <mergeCell ref="IKF42:IKM42"/>
    <mergeCell ref="IKN42:IKU42"/>
    <mergeCell ref="IKV42:ILC42"/>
    <mergeCell ref="ILD42:ILK42"/>
    <mergeCell ref="ILL42:ILS42"/>
    <mergeCell ref="IIB42:III42"/>
    <mergeCell ref="IIJ42:IIQ42"/>
    <mergeCell ref="IIR42:IIY42"/>
    <mergeCell ref="IIZ42:IJG42"/>
    <mergeCell ref="IJH42:IJO42"/>
    <mergeCell ref="IJP42:IJW42"/>
    <mergeCell ref="IRH42:IRO42"/>
    <mergeCell ref="IRP42:IRW42"/>
    <mergeCell ref="IRX42:ISE42"/>
    <mergeCell ref="ISF42:ISM42"/>
    <mergeCell ref="ISN42:ISU42"/>
    <mergeCell ref="ISV42:ITC42"/>
    <mergeCell ref="IPL42:IPS42"/>
    <mergeCell ref="IPT42:IQA42"/>
    <mergeCell ref="IQB42:IQI42"/>
    <mergeCell ref="IQJ42:IQQ42"/>
    <mergeCell ref="IQR42:IQY42"/>
    <mergeCell ref="IQZ42:IRG42"/>
    <mergeCell ref="INP42:INW42"/>
    <mergeCell ref="INX42:IOE42"/>
    <mergeCell ref="IOF42:IOM42"/>
    <mergeCell ref="ION42:IOU42"/>
    <mergeCell ref="IOV42:IPC42"/>
    <mergeCell ref="IPD42:IPK42"/>
    <mergeCell ref="IWV42:IXC42"/>
    <mergeCell ref="IXD42:IXK42"/>
    <mergeCell ref="IXL42:IXS42"/>
    <mergeCell ref="IXT42:IYA42"/>
    <mergeCell ref="IYB42:IYI42"/>
    <mergeCell ref="IYJ42:IYQ42"/>
    <mergeCell ref="IUZ42:IVG42"/>
    <mergeCell ref="IVH42:IVO42"/>
    <mergeCell ref="IVP42:IVW42"/>
    <mergeCell ref="IVX42:IWE42"/>
    <mergeCell ref="IWF42:IWM42"/>
    <mergeCell ref="IWN42:IWU42"/>
    <mergeCell ref="ITD42:ITK42"/>
    <mergeCell ref="ITL42:ITS42"/>
    <mergeCell ref="ITT42:IUA42"/>
    <mergeCell ref="IUB42:IUI42"/>
    <mergeCell ref="IUJ42:IUQ42"/>
    <mergeCell ref="IUR42:IUY42"/>
    <mergeCell ref="JCJ42:JCQ42"/>
    <mergeCell ref="JCR42:JCY42"/>
    <mergeCell ref="JCZ42:JDG42"/>
    <mergeCell ref="JDH42:JDO42"/>
    <mergeCell ref="JDP42:JDW42"/>
    <mergeCell ref="JDX42:JEE42"/>
    <mergeCell ref="JAN42:JAU42"/>
    <mergeCell ref="JAV42:JBC42"/>
    <mergeCell ref="JBD42:JBK42"/>
    <mergeCell ref="JBL42:JBS42"/>
    <mergeCell ref="JBT42:JCA42"/>
    <mergeCell ref="JCB42:JCI42"/>
    <mergeCell ref="IYR42:IYY42"/>
    <mergeCell ref="IYZ42:IZG42"/>
    <mergeCell ref="IZH42:IZO42"/>
    <mergeCell ref="IZP42:IZW42"/>
    <mergeCell ref="IZX42:JAE42"/>
    <mergeCell ref="JAF42:JAM42"/>
    <mergeCell ref="JHX42:JIE42"/>
    <mergeCell ref="JIF42:JIM42"/>
    <mergeCell ref="JIN42:JIU42"/>
    <mergeCell ref="JIV42:JJC42"/>
    <mergeCell ref="JJD42:JJK42"/>
    <mergeCell ref="JJL42:JJS42"/>
    <mergeCell ref="JGB42:JGI42"/>
    <mergeCell ref="JGJ42:JGQ42"/>
    <mergeCell ref="JGR42:JGY42"/>
    <mergeCell ref="JGZ42:JHG42"/>
    <mergeCell ref="JHH42:JHO42"/>
    <mergeCell ref="JHP42:JHW42"/>
    <mergeCell ref="JEF42:JEM42"/>
    <mergeCell ref="JEN42:JEU42"/>
    <mergeCell ref="JEV42:JFC42"/>
    <mergeCell ref="JFD42:JFK42"/>
    <mergeCell ref="JFL42:JFS42"/>
    <mergeCell ref="JFT42:JGA42"/>
    <mergeCell ref="JNL42:JNS42"/>
    <mergeCell ref="JNT42:JOA42"/>
    <mergeCell ref="JOB42:JOI42"/>
    <mergeCell ref="JOJ42:JOQ42"/>
    <mergeCell ref="JOR42:JOY42"/>
    <mergeCell ref="JOZ42:JPG42"/>
    <mergeCell ref="JLP42:JLW42"/>
    <mergeCell ref="JLX42:JME42"/>
    <mergeCell ref="JMF42:JMM42"/>
    <mergeCell ref="JMN42:JMU42"/>
    <mergeCell ref="JMV42:JNC42"/>
    <mergeCell ref="JND42:JNK42"/>
    <mergeCell ref="JJT42:JKA42"/>
    <mergeCell ref="JKB42:JKI42"/>
    <mergeCell ref="JKJ42:JKQ42"/>
    <mergeCell ref="JKR42:JKY42"/>
    <mergeCell ref="JKZ42:JLG42"/>
    <mergeCell ref="JLH42:JLO42"/>
    <mergeCell ref="JSZ42:JTG42"/>
    <mergeCell ref="JTH42:JTO42"/>
    <mergeCell ref="JTP42:JTW42"/>
    <mergeCell ref="JTX42:JUE42"/>
    <mergeCell ref="JUF42:JUM42"/>
    <mergeCell ref="JUN42:JUU42"/>
    <mergeCell ref="JRD42:JRK42"/>
    <mergeCell ref="JRL42:JRS42"/>
    <mergeCell ref="JRT42:JSA42"/>
    <mergeCell ref="JSB42:JSI42"/>
    <mergeCell ref="JSJ42:JSQ42"/>
    <mergeCell ref="JSR42:JSY42"/>
    <mergeCell ref="JPH42:JPO42"/>
    <mergeCell ref="JPP42:JPW42"/>
    <mergeCell ref="JPX42:JQE42"/>
    <mergeCell ref="JQF42:JQM42"/>
    <mergeCell ref="JQN42:JQU42"/>
    <mergeCell ref="JQV42:JRC42"/>
    <mergeCell ref="JYN42:JYU42"/>
    <mergeCell ref="JYV42:JZC42"/>
    <mergeCell ref="JZD42:JZK42"/>
    <mergeCell ref="JZL42:JZS42"/>
    <mergeCell ref="JZT42:KAA42"/>
    <mergeCell ref="KAB42:KAI42"/>
    <mergeCell ref="JWR42:JWY42"/>
    <mergeCell ref="JWZ42:JXG42"/>
    <mergeCell ref="JXH42:JXO42"/>
    <mergeCell ref="JXP42:JXW42"/>
    <mergeCell ref="JXX42:JYE42"/>
    <mergeCell ref="JYF42:JYM42"/>
    <mergeCell ref="JUV42:JVC42"/>
    <mergeCell ref="JVD42:JVK42"/>
    <mergeCell ref="JVL42:JVS42"/>
    <mergeCell ref="JVT42:JWA42"/>
    <mergeCell ref="JWB42:JWI42"/>
    <mergeCell ref="JWJ42:JWQ42"/>
    <mergeCell ref="KEB42:KEI42"/>
    <mergeCell ref="KEJ42:KEQ42"/>
    <mergeCell ref="KER42:KEY42"/>
    <mergeCell ref="KEZ42:KFG42"/>
    <mergeCell ref="KFH42:KFO42"/>
    <mergeCell ref="KFP42:KFW42"/>
    <mergeCell ref="KCF42:KCM42"/>
    <mergeCell ref="KCN42:KCU42"/>
    <mergeCell ref="KCV42:KDC42"/>
    <mergeCell ref="KDD42:KDK42"/>
    <mergeCell ref="KDL42:KDS42"/>
    <mergeCell ref="KDT42:KEA42"/>
    <mergeCell ref="KAJ42:KAQ42"/>
    <mergeCell ref="KAR42:KAY42"/>
    <mergeCell ref="KAZ42:KBG42"/>
    <mergeCell ref="KBH42:KBO42"/>
    <mergeCell ref="KBP42:KBW42"/>
    <mergeCell ref="KBX42:KCE42"/>
    <mergeCell ref="KJP42:KJW42"/>
    <mergeCell ref="KJX42:KKE42"/>
    <mergeCell ref="KKF42:KKM42"/>
    <mergeCell ref="KKN42:KKU42"/>
    <mergeCell ref="KKV42:KLC42"/>
    <mergeCell ref="KLD42:KLK42"/>
    <mergeCell ref="KHT42:KIA42"/>
    <mergeCell ref="KIB42:KII42"/>
    <mergeCell ref="KIJ42:KIQ42"/>
    <mergeCell ref="KIR42:KIY42"/>
    <mergeCell ref="KIZ42:KJG42"/>
    <mergeCell ref="KJH42:KJO42"/>
    <mergeCell ref="KFX42:KGE42"/>
    <mergeCell ref="KGF42:KGM42"/>
    <mergeCell ref="KGN42:KGU42"/>
    <mergeCell ref="KGV42:KHC42"/>
    <mergeCell ref="KHD42:KHK42"/>
    <mergeCell ref="KHL42:KHS42"/>
    <mergeCell ref="KPD42:KPK42"/>
    <mergeCell ref="KPL42:KPS42"/>
    <mergeCell ref="KPT42:KQA42"/>
    <mergeCell ref="KQB42:KQI42"/>
    <mergeCell ref="KQJ42:KQQ42"/>
    <mergeCell ref="KQR42:KQY42"/>
    <mergeCell ref="KNH42:KNO42"/>
    <mergeCell ref="KNP42:KNW42"/>
    <mergeCell ref="KNX42:KOE42"/>
    <mergeCell ref="KOF42:KOM42"/>
    <mergeCell ref="KON42:KOU42"/>
    <mergeCell ref="KOV42:KPC42"/>
    <mergeCell ref="KLL42:KLS42"/>
    <mergeCell ref="KLT42:KMA42"/>
    <mergeCell ref="KMB42:KMI42"/>
    <mergeCell ref="KMJ42:KMQ42"/>
    <mergeCell ref="KMR42:KMY42"/>
    <mergeCell ref="KMZ42:KNG42"/>
    <mergeCell ref="KUR42:KUY42"/>
    <mergeCell ref="KUZ42:KVG42"/>
    <mergeCell ref="KVH42:KVO42"/>
    <mergeCell ref="KVP42:KVW42"/>
    <mergeCell ref="KVX42:KWE42"/>
    <mergeCell ref="KWF42:KWM42"/>
    <mergeCell ref="KSV42:KTC42"/>
    <mergeCell ref="KTD42:KTK42"/>
    <mergeCell ref="KTL42:KTS42"/>
    <mergeCell ref="KTT42:KUA42"/>
    <mergeCell ref="KUB42:KUI42"/>
    <mergeCell ref="KUJ42:KUQ42"/>
    <mergeCell ref="KQZ42:KRG42"/>
    <mergeCell ref="KRH42:KRO42"/>
    <mergeCell ref="KRP42:KRW42"/>
    <mergeCell ref="KRX42:KSE42"/>
    <mergeCell ref="KSF42:KSM42"/>
    <mergeCell ref="KSN42:KSU42"/>
    <mergeCell ref="LAF42:LAM42"/>
    <mergeCell ref="LAN42:LAU42"/>
    <mergeCell ref="LAV42:LBC42"/>
    <mergeCell ref="LBD42:LBK42"/>
    <mergeCell ref="LBL42:LBS42"/>
    <mergeCell ref="LBT42:LCA42"/>
    <mergeCell ref="KYJ42:KYQ42"/>
    <mergeCell ref="KYR42:KYY42"/>
    <mergeCell ref="KYZ42:KZG42"/>
    <mergeCell ref="KZH42:KZO42"/>
    <mergeCell ref="KZP42:KZW42"/>
    <mergeCell ref="KZX42:LAE42"/>
    <mergeCell ref="KWN42:KWU42"/>
    <mergeCell ref="KWV42:KXC42"/>
    <mergeCell ref="KXD42:KXK42"/>
    <mergeCell ref="KXL42:KXS42"/>
    <mergeCell ref="KXT42:KYA42"/>
    <mergeCell ref="KYB42:KYI42"/>
    <mergeCell ref="LFT42:LGA42"/>
    <mergeCell ref="LGB42:LGI42"/>
    <mergeCell ref="LGJ42:LGQ42"/>
    <mergeCell ref="LGR42:LGY42"/>
    <mergeCell ref="LGZ42:LHG42"/>
    <mergeCell ref="LHH42:LHO42"/>
    <mergeCell ref="LDX42:LEE42"/>
    <mergeCell ref="LEF42:LEM42"/>
    <mergeCell ref="LEN42:LEU42"/>
    <mergeCell ref="LEV42:LFC42"/>
    <mergeCell ref="LFD42:LFK42"/>
    <mergeCell ref="LFL42:LFS42"/>
    <mergeCell ref="LCB42:LCI42"/>
    <mergeCell ref="LCJ42:LCQ42"/>
    <mergeCell ref="LCR42:LCY42"/>
    <mergeCell ref="LCZ42:LDG42"/>
    <mergeCell ref="LDH42:LDO42"/>
    <mergeCell ref="LDP42:LDW42"/>
    <mergeCell ref="LLH42:LLO42"/>
    <mergeCell ref="LLP42:LLW42"/>
    <mergeCell ref="LLX42:LME42"/>
    <mergeCell ref="LMF42:LMM42"/>
    <mergeCell ref="LMN42:LMU42"/>
    <mergeCell ref="LMV42:LNC42"/>
    <mergeCell ref="LJL42:LJS42"/>
    <mergeCell ref="LJT42:LKA42"/>
    <mergeCell ref="LKB42:LKI42"/>
    <mergeCell ref="LKJ42:LKQ42"/>
    <mergeCell ref="LKR42:LKY42"/>
    <mergeCell ref="LKZ42:LLG42"/>
    <mergeCell ref="LHP42:LHW42"/>
    <mergeCell ref="LHX42:LIE42"/>
    <mergeCell ref="LIF42:LIM42"/>
    <mergeCell ref="LIN42:LIU42"/>
    <mergeCell ref="LIV42:LJC42"/>
    <mergeCell ref="LJD42:LJK42"/>
    <mergeCell ref="LQV42:LRC42"/>
    <mergeCell ref="LRD42:LRK42"/>
    <mergeCell ref="LRL42:LRS42"/>
    <mergeCell ref="LRT42:LSA42"/>
    <mergeCell ref="LSB42:LSI42"/>
    <mergeCell ref="LSJ42:LSQ42"/>
    <mergeCell ref="LOZ42:LPG42"/>
    <mergeCell ref="LPH42:LPO42"/>
    <mergeCell ref="LPP42:LPW42"/>
    <mergeCell ref="LPX42:LQE42"/>
    <mergeCell ref="LQF42:LQM42"/>
    <mergeCell ref="LQN42:LQU42"/>
    <mergeCell ref="LND42:LNK42"/>
    <mergeCell ref="LNL42:LNS42"/>
    <mergeCell ref="LNT42:LOA42"/>
    <mergeCell ref="LOB42:LOI42"/>
    <mergeCell ref="LOJ42:LOQ42"/>
    <mergeCell ref="LOR42:LOY42"/>
    <mergeCell ref="LWJ42:LWQ42"/>
    <mergeCell ref="LWR42:LWY42"/>
    <mergeCell ref="LWZ42:LXG42"/>
    <mergeCell ref="LXH42:LXO42"/>
    <mergeCell ref="LXP42:LXW42"/>
    <mergeCell ref="LXX42:LYE42"/>
    <mergeCell ref="LUN42:LUU42"/>
    <mergeCell ref="LUV42:LVC42"/>
    <mergeCell ref="LVD42:LVK42"/>
    <mergeCell ref="LVL42:LVS42"/>
    <mergeCell ref="LVT42:LWA42"/>
    <mergeCell ref="LWB42:LWI42"/>
    <mergeCell ref="LSR42:LSY42"/>
    <mergeCell ref="LSZ42:LTG42"/>
    <mergeCell ref="LTH42:LTO42"/>
    <mergeCell ref="LTP42:LTW42"/>
    <mergeCell ref="LTX42:LUE42"/>
    <mergeCell ref="LUF42:LUM42"/>
    <mergeCell ref="MBX42:MCE42"/>
    <mergeCell ref="MCF42:MCM42"/>
    <mergeCell ref="MCN42:MCU42"/>
    <mergeCell ref="MCV42:MDC42"/>
    <mergeCell ref="MDD42:MDK42"/>
    <mergeCell ref="MDL42:MDS42"/>
    <mergeCell ref="MAB42:MAI42"/>
    <mergeCell ref="MAJ42:MAQ42"/>
    <mergeCell ref="MAR42:MAY42"/>
    <mergeCell ref="MAZ42:MBG42"/>
    <mergeCell ref="MBH42:MBO42"/>
    <mergeCell ref="MBP42:MBW42"/>
    <mergeCell ref="LYF42:LYM42"/>
    <mergeCell ref="LYN42:LYU42"/>
    <mergeCell ref="LYV42:LZC42"/>
    <mergeCell ref="LZD42:LZK42"/>
    <mergeCell ref="LZL42:LZS42"/>
    <mergeCell ref="LZT42:MAA42"/>
    <mergeCell ref="MHL42:MHS42"/>
    <mergeCell ref="MHT42:MIA42"/>
    <mergeCell ref="MIB42:MII42"/>
    <mergeCell ref="MIJ42:MIQ42"/>
    <mergeCell ref="MIR42:MIY42"/>
    <mergeCell ref="MIZ42:MJG42"/>
    <mergeCell ref="MFP42:MFW42"/>
    <mergeCell ref="MFX42:MGE42"/>
    <mergeCell ref="MGF42:MGM42"/>
    <mergeCell ref="MGN42:MGU42"/>
    <mergeCell ref="MGV42:MHC42"/>
    <mergeCell ref="MHD42:MHK42"/>
    <mergeCell ref="MDT42:MEA42"/>
    <mergeCell ref="MEB42:MEI42"/>
    <mergeCell ref="MEJ42:MEQ42"/>
    <mergeCell ref="MER42:MEY42"/>
    <mergeCell ref="MEZ42:MFG42"/>
    <mergeCell ref="MFH42:MFO42"/>
    <mergeCell ref="MMZ42:MNG42"/>
    <mergeCell ref="MNH42:MNO42"/>
    <mergeCell ref="MNP42:MNW42"/>
    <mergeCell ref="MNX42:MOE42"/>
    <mergeCell ref="MOF42:MOM42"/>
    <mergeCell ref="MON42:MOU42"/>
    <mergeCell ref="MLD42:MLK42"/>
    <mergeCell ref="MLL42:MLS42"/>
    <mergeCell ref="MLT42:MMA42"/>
    <mergeCell ref="MMB42:MMI42"/>
    <mergeCell ref="MMJ42:MMQ42"/>
    <mergeCell ref="MMR42:MMY42"/>
    <mergeCell ref="MJH42:MJO42"/>
    <mergeCell ref="MJP42:MJW42"/>
    <mergeCell ref="MJX42:MKE42"/>
    <mergeCell ref="MKF42:MKM42"/>
    <mergeCell ref="MKN42:MKU42"/>
    <mergeCell ref="MKV42:MLC42"/>
    <mergeCell ref="MSN42:MSU42"/>
    <mergeCell ref="MSV42:MTC42"/>
    <mergeCell ref="MTD42:MTK42"/>
    <mergeCell ref="MTL42:MTS42"/>
    <mergeCell ref="MTT42:MUA42"/>
    <mergeCell ref="MUB42:MUI42"/>
    <mergeCell ref="MQR42:MQY42"/>
    <mergeCell ref="MQZ42:MRG42"/>
    <mergeCell ref="MRH42:MRO42"/>
    <mergeCell ref="MRP42:MRW42"/>
    <mergeCell ref="MRX42:MSE42"/>
    <mergeCell ref="MSF42:MSM42"/>
    <mergeCell ref="MOV42:MPC42"/>
    <mergeCell ref="MPD42:MPK42"/>
    <mergeCell ref="MPL42:MPS42"/>
    <mergeCell ref="MPT42:MQA42"/>
    <mergeCell ref="MQB42:MQI42"/>
    <mergeCell ref="MQJ42:MQQ42"/>
    <mergeCell ref="MYB42:MYI42"/>
    <mergeCell ref="MYJ42:MYQ42"/>
    <mergeCell ref="MYR42:MYY42"/>
    <mergeCell ref="MYZ42:MZG42"/>
    <mergeCell ref="MZH42:MZO42"/>
    <mergeCell ref="MZP42:MZW42"/>
    <mergeCell ref="MWF42:MWM42"/>
    <mergeCell ref="MWN42:MWU42"/>
    <mergeCell ref="MWV42:MXC42"/>
    <mergeCell ref="MXD42:MXK42"/>
    <mergeCell ref="MXL42:MXS42"/>
    <mergeCell ref="MXT42:MYA42"/>
    <mergeCell ref="MUJ42:MUQ42"/>
    <mergeCell ref="MUR42:MUY42"/>
    <mergeCell ref="MUZ42:MVG42"/>
    <mergeCell ref="MVH42:MVO42"/>
    <mergeCell ref="MVP42:MVW42"/>
    <mergeCell ref="MVX42:MWE42"/>
    <mergeCell ref="NDP42:NDW42"/>
    <mergeCell ref="NDX42:NEE42"/>
    <mergeCell ref="NEF42:NEM42"/>
    <mergeCell ref="NEN42:NEU42"/>
    <mergeCell ref="NEV42:NFC42"/>
    <mergeCell ref="NFD42:NFK42"/>
    <mergeCell ref="NBT42:NCA42"/>
    <mergeCell ref="NCB42:NCI42"/>
    <mergeCell ref="NCJ42:NCQ42"/>
    <mergeCell ref="NCR42:NCY42"/>
    <mergeCell ref="NCZ42:NDG42"/>
    <mergeCell ref="NDH42:NDO42"/>
    <mergeCell ref="MZX42:NAE42"/>
    <mergeCell ref="NAF42:NAM42"/>
    <mergeCell ref="NAN42:NAU42"/>
    <mergeCell ref="NAV42:NBC42"/>
    <mergeCell ref="NBD42:NBK42"/>
    <mergeCell ref="NBL42:NBS42"/>
    <mergeCell ref="NJD42:NJK42"/>
    <mergeCell ref="NJL42:NJS42"/>
    <mergeCell ref="NJT42:NKA42"/>
    <mergeCell ref="NKB42:NKI42"/>
    <mergeCell ref="NKJ42:NKQ42"/>
    <mergeCell ref="NKR42:NKY42"/>
    <mergeCell ref="NHH42:NHO42"/>
    <mergeCell ref="NHP42:NHW42"/>
    <mergeCell ref="NHX42:NIE42"/>
    <mergeCell ref="NIF42:NIM42"/>
    <mergeCell ref="NIN42:NIU42"/>
    <mergeCell ref="NIV42:NJC42"/>
    <mergeCell ref="NFL42:NFS42"/>
    <mergeCell ref="NFT42:NGA42"/>
    <mergeCell ref="NGB42:NGI42"/>
    <mergeCell ref="NGJ42:NGQ42"/>
    <mergeCell ref="NGR42:NGY42"/>
    <mergeCell ref="NGZ42:NHG42"/>
    <mergeCell ref="NOR42:NOY42"/>
    <mergeCell ref="NOZ42:NPG42"/>
    <mergeCell ref="NPH42:NPO42"/>
    <mergeCell ref="NPP42:NPW42"/>
    <mergeCell ref="NPX42:NQE42"/>
    <mergeCell ref="NQF42:NQM42"/>
    <mergeCell ref="NMV42:NNC42"/>
    <mergeCell ref="NND42:NNK42"/>
    <mergeCell ref="NNL42:NNS42"/>
    <mergeCell ref="NNT42:NOA42"/>
    <mergeCell ref="NOB42:NOI42"/>
    <mergeCell ref="NOJ42:NOQ42"/>
    <mergeCell ref="NKZ42:NLG42"/>
    <mergeCell ref="NLH42:NLO42"/>
    <mergeCell ref="NLP42:NLW42"/>
    <mergeCell ref="NLX42:NME42"/>
    <mergeCell ref="NMF42:NMM42"/>
    <mergeCell ref="NMN42:NMU42"/>
    <mergeCell ref="NUF42:NUM42"/>
    <mergeCell ref="NUN42:NUU42"/>
    <mergeCell ref="NUV42:NVC42"/>
    <mergeCell ref="NVD42:NVK42"/>
    <mergeCell ref="NVL42:NVS42"/>
    <mergeCell ref="NVT42:NWA42"/>
    <mergeCell ref="NSJ42:NSQ42"/>
    <mergeCell ref="NSR42:NSY42"/>
    <mergeCell ref="NSZ42:NTG42"/>
    <mergeCell ref="NTH42:NTO42"/>
    <mergeCell ref="NTP42:NTW42"/>
    <mergeCell ref="NTX42:NUE42"/>
    <mergeCell ref="NQN42:NQU42"/>
    <mergeCell ref="NQV42:NRC42"/>
    <mergeCell ref="NRD42:NRK42"/>
    <mergeCell ref="NRL42:NRS42"/>
    <mergeCell ref="NRT42:NSA42"/>
    <mergeCell ref="NSB42:NSI42"/>
    <mergeCell ref="NZT42:OAA42"/>
    <mergeCell ref="OAB42:OAI42"/>
    <mergeCell ref="OAJ42:OAQ42"/>
    <mergeCell ref="OAR42:OAY42"/>
    <mergeCell ref="OAZ42:OBG42"/>
    <mergeCell ref="OBH42:OBO42"/>
    <mergeCell ref="NXX42:NYE42"/>
    <mergeCell ref="NYF42:NYM42"/>
    <mergeCell ref="NYN42:NYU42"/>
    <mergeCell ref="NYV42:NZC42"/>
    <mergeCell ref="NZD42:NZK42"/>
    <mergeCell ref="NZL42:NZS42"/>
    <mergeCell ref="NWB42:NWI42"/>
    <mergeCell ref="NWJ42:NWQ42"/>
    <mergeCell ref="NWR42:NWY42"/>
    <mergeCell ref="NWZ42:NXG42"/>
    <mergeCell ref="NXH42:NXO42"/>
    <mergeCell ref="NXP42:NXW42"/>
    <mergeCell ref="OFH42:OFO42"/>
    <mergeCell ref="OFP42:OFW42"/>
    <mergeCell ref="OFX42:OGE42"/>
    <mergeCell ref="OGF42:OGM42"/>
    <mergeCell ref="OGN42:OGU42"/>
    <mergeCell ref="OGV42:OHC42"/>
    <mergeCell ref="ODL42:ODS42"/>
    <mergeCell ref="ODT42:OEA42"/>
    <mergeCell ref="OEB42:OEI42"/>
    <mergeCell ref="OEJ42:OEQ42"/>
    <mergeCell ref="OER42:OEY42"/>
    <mergeCell ref="OEZ42:OFG42"/>
    <mergeCell ref="OBP42:OBW42"/>
    <mergeCell ref="OBX42:OCE42"/>
    <mergeCell ref="OCF42:OCM42"/>
    <mergeCell ref="OCN42:OCU42"/>
    <mergeCell ref="OCV42:ODC42"/>
    <mergeCell ref="ODD42:ODK42"/>
    <mergeCell ref="OKV42:OLC42"/>
    <mergeCell ref="OLD42:OLK42"/>
    <mergeCell ref="OLL42:OLS42"/>
    <mergeCell ref="OLT42:OMA42"/>
    <mergeCell ref="OMB42:OMI42"/>
    <mergeCell ref="OMJ42:OMQ42"/>
    <mergeCell ref="OIZ42:OJG42"/>
    <mergeCell ref="OJH42:OJO42"/>
    <mergeCell ref="OJP42:OJW42"/>
    <mergeCell ref="OJX42:OKE42"/>
    <mergeCell ref="OKF42:OKM42"/>
    <mergeCell ref="OKN42:OKU42"/>
    <mergeCell ref="OHD42:OHK42"/>
    <mergeCell ref="OHL42:OHS42"/>
    <mergeCell ref="OHT42:OIA42"/>
    <mergeCell ref="OIB42:OII42"/>
    <mergeCell ref="OIJ42:OIQ42"/>
    <mergeCell ref="OIR42:OIY42"/>
    <mergeCell ref="OQJ42:OQQ42"/>
    <mergeCell ref="OQR42:OQY42"/>
    <mergeCell ref="OQZ42:ORG42"/>
    <mergeCell ref="ORH42:ORO42"/>
    <mergeCell ref="ORP42:ORW42"/>
    <mergeCell ref="ORX42:OSE42"/>
    <mergeCell ref="OON42:OOU42"/>
    <mergeCell ref="OOV42:OPC42"/>
    <mergeCell ref="OPD42:OPK42"/>
    <mergeCell ref="OPL42:OPS42"/>
    <mergeCell ref="OPT42:OQA42"/>
    <mergeCell ref="OQB42:OQI42"/>
    <mergeCell ref="OMR42:OMY42"/>
    <mergeCell ref="OMZ42:ONG42"/>
    <mergeCell ref="ONH42:ONO42"/>
    <mergeCell ref="ONP42:ONW42"/>
    <mergeCell ref="ONX42:OOE42"/>
    <mergeCell ref="OOF42:OOM42"/>
    <mergeCell ref="OVX42:OWE42"/>
    <mergeCell ref="OWF42:OWM42"/>
    <mergeCell ref="OWN42:OWU42"/>
    <mergeCell ref="OWV42:OXC42"/>
    <mergeCell ref="OXD42:OXK42"/>
    <mergeCell ref="OXL42:OXS42"/>
    <mergeCell ref="OUB42:OUI42"/>
    <mergeCell ref="OUJ42:OUQ42"/>
    <mergeCell ref="OUR42:OUY42"/>
    <mergeCell ref="OUZ42:OVG42"/>
    <mergeCell ref="OVH42:OVO42"/>
    <mergeCell ref="OVP42:OVW42"/>
    <mergeCell ref="OSF42:OSM42"/>
    <mergeCell ref="OSN42:OSU42"/>
    <mergeCell ref="OSV42:OTC42"/>
    <mergeCell ref="OTD42:OTK42"/>
    <mergeCell ref="OTL42:OTS42"/>
    <mergeCell ref="OTT42:OUA42"/>
    <mergeCell ref="PBL42:PBS42"/>
    <mergeCell ref="PBT42:PCA42"/>
    <mergeCell ref="PCB42:PCI42"/>
    <mergeCell ref="PCJ42:PCQ42"/>
    <mergeCell ref="PCR42:PCY42"/>
    <mergeCell ref="PCZ42:PDG42"/>
    <mergeCell ref="OZP42:OZW42"/>
    <mergeCell ref="OZX42:PAE42"/>
    <mergeCell ref="PAF42:PAM42"/>
    <mergeCell ref="PAN42:PAU42"/>
    <mergeCell ref="PAV42:PBC42"/>
    <mergeCell ref="PBD42:PBK42"/>
    <mergeCell ref="OXT42:OYA42"/>
    <mergeCell ref="OYB42:OYI42"/>
    <mergeCell ref="OYJ42:OYQ42"/>
    <mergeCell ref="OYR42:OYY42"/>
    <mergeCell ref="OYZ42:OZG42"/>
    <mergeCell ref="OZH42:OZO42"/>
    <mergeCell ref="PGZ42:PHG42"/>
    <mergeCell ref="PHH42:PHO42"/>
    <mergeCell ref="PHP42:PHW42"/>
    <mergeCell ref="PHX42:PIE42"/>
    <mergeCell ref="PIF42:PIM42"/>
    <mergeCell ref="PIN42:PIU42"/>
    <mergeCell ref="PFD42:PFK42"/>
    <mergeCell ref="PFL42:PFS42"/>
    <mergeCell ref="PFT42:PGA42"/>
    <mergeCell ref="PGB42:PGI42"/>
    <mergeCell ref="PGJ42:PGQ42"/>
    <mergeCell ref="PGR42:PGY42"/>
    <mergeCell ref="PDH42:PDO42"/>
    <mergeCell ref="PDP42:PDW42"/>
    <mergeCell ref="PDX42:PEE42"/>
    <mergeCell ref="PEF42:PEM42"/>
    <mergeCell ref="PEN42:PEU42"/>
    <mergeCell ref="PEV42:PFC42"/>
    <mergeCell ref="PMN42:PMU42"/>
    <mergeCell ref="PMV42:PNC42"/>
    <mergeCell ref="PND42:PNK42"/>
    <mergeCell ref="PNL42:PNS42"/>
    <mergeCell ref="PNT42:POA42"/>
    <mergeCell ref="POB42:POI42"/>
    <mergeCell ref="PKR42:PKY42"/>
    <mergeCell ref="PKZ42:PLG42"/>
    <mergeCell ref="PLH42:PLO42"/>
    <mergeCell ref="PLP42:PLW42"/>
    <mergeCell ref="PLX42:PME42"/>
    <mergeCell ref="PMF42:PMM42"/>
    <mergeCell ref="PIV42:PJC42"/>
    <mergeCell ref="PJD42:PJK42"/>
    <mergeCell ref="PJL42:PJS42"/>
    <mergeCell ref="PJT42:PKA42"/>
    <mergeCell ref="PKB42:PKI42"/>
    <mergeCell ref="PKJ42:PKQ42"/>
    <mergeCell ref="PSB42:PSI42"/>
    <mergeCell ref="PSJ42:PSQ42"/>
    <mergeCell ref="PSR42:PSY42"/>
    <mergeCell ref="PSZ42:PTG42"/>
    <mergeCell ref="PTH42:PTO42"/>
    <mergeCell ref="PTP42:PTW42"/>
    <mergeCell ref="PQF42:PQM42"/>
    <mergeCell ref="PQN42:PQU42"/>
    <mergeCell ref="PQV42:PRC42"/>
    <mergeCell ref="PRD42:PRK42"/>
    <mergeCell ref="PRL42:PRS42"/>
    <mergeCell ref="PRT42:PSA42"/>
    <mergeCell ref="POJ42:POQ42"/>
    <mergeCell ref="POR42:POY42"/>
    <mergeCell ref="POZ42:PPG42"/>
    <mergeCell ref="PPH42:PPO42"/>
    <mergeCell ref="PPP42:PPW42"/>
    <mergeCell ref="PPX42:PQE42"/>
    <mergeCell ref="PXP42:PXW42"/>
    <mergeCell ref="PXX42:PYE42"/>
    <mergeCell ref="PYF42:PYM42"/>
    <mergeCell ref="PYN42:PYU42"/>
    <mergeCell ref="PYV42:PZC42"/>
    <mergeCell ref="PZD42:PZK42"/>
    <mergeCell ref="PVT42:PWA42"/>
    <mergeCell ref="PWB42:PWI42"/>
    <mergeCell ref="PWJ42:PWQ42"/>
    <mergeCell ref="PWR42:PWY42"/>
    <mergeCell ref="PWZ42:PXG42"/>
    <mergeCell ref="PXH42:PXO42"/>
    <mergeCell ref="PTX42:PUE42"/>
    <mergeCell ref="PUF42:PUM42"/>
    <mergeCell ref="PUN42:PUU42"/>
    <mergeCell ref="PUV42:PVC42"/>
    <mergeCell ref="PVD42:PVK42"/>
    <mergeCell ref="PVL42:PVS42"/>
    <mergeCell ref="QDD42:QDK42"/>
    <mergeCell ref="QDL42:QDS42"/>
    <mergeCell ref="QDT42:QEA42"/>
    <mergeCell ref="QEB42:QEI42"/>
    <mergeCell ref="QEJ42:QEQ42"/>
    <mergeCell ref="QER42:QEY42"/>
    <mergeCell ref="QBH42:QBO42"/>
    <mergeCell ref="QBP42:QBW42"/>
    <mergeCell ref="QBX42:QCE42"/>
    <mergeCell ref="QCF42:QCM42"/>
    <mergeCell ref="QCN42:QCU42"/>
    <mergeCell ref="QCV42:QDC42"/>
    <mergeCell ref="PZL42:PZS42"/>
    <mergeCell ref="PZT42:QAA42"/>
    <mergeCell ref="QAB42:QAI42"/>
    <mergeCell ref="QAJ42:QAQ42"/>
    <mergeCell ref="QAR42:QAY42"/>
    <mergeCell ref="QAZ42:QBG42"/>
    <mergeCell ref="QIR42:QIY42"/>
    <mergeCell ref="QIZ42:QJG42"/>
    <mergeCell ref="QJH42:QJO42"/>
    <mergeCell ref="QJP42:QJW42"/>
    <mergeCell ref="QJX42:QKE42"/>
    <mergeCell ref="QKF42:QKM42"/>
    <mergeCell ref="QGV42:QHC42"/>
    <mergeCell ref="QHD42:QHK42"/>
    <mergeCell ref="QHL42:QHS42"/>
    <mergeCell ref="QHT42:QIA42"/>
    <mergeCell ref="QIB42:QII42"/>
    <mergeCell ref="QIJ42:QIQ42"/>
    <mergeCell ref="QEZ42:QFG42"/>
    <mergeCell ref="QFH42:QFO42"/>
    <mergeCell ref="QFP42:QFW42"/>
    <mergeCell ref="QFX42:QGE42"/>
    <mergeCell ref="QGF42:QGM42"/>
    <mergeCell ref="QGN42:QGU42"/>
    <mergeCell ref="QOF42:QOM42"/>
    <mergeCell ref="QON42:QOU42"/>
    <mergeCell ref="QOV42:QPC42"/>
    <mergeCell ref="QPD42:QPK42"/>
    <mergeCell ref="QPL42:QPS42"/>
    <mergeCell ref="QPT42:QQA42"/>
    <mergeCell ref="QMJ42:QMQ42"/>
    <mergeCell ref="QMR42:QMY42"/>
    <mergeCell ref="QMZ42:QNG42"/>
    <mergeCell ref="QNH42:QNO42"/>
    <mergeCell ref="QNP42:QNW42"/>
    <mergeCell ref="QNX42:QOE42"/>
    <mergeCell ref="QKN42:QKU42"/>
    <mergeCell ref="QKV42:QLC42"/>
    <mergeCell ref="QLD42:QLK42"/>
    <mergeCell ref="QLL42:QLS42"/>
    <mergeCell ref="QLT42:QMA42"/>
    <mergeCell ref="QMB42:QMI42"/>
    <mergeCell ref="QTT42:QUA42"/>
    <mergeCell ref="QUB42:QUI42"/>
    <mergeCell ref="QUJ42:QUQ42"/>
    <mergeCell ref="QUR42:QUY42"/>
    <mergeCell ref="QUZ42:QVG42"/>
    <mergeCell ref="QVH42:QVO42"/>
    <mergeCell ref="QRX42:QSE42"/>
    <mergeCell ref="QSF42:QSM42"/>
    <mergeCell ref="QSN42:QSU42"/>
    <mergeCell ref="QSV42:QTC42"/>
    <mergeCell ref="QTD42:QTK42"/>
    <mergeCell ref="QTL42:QTS42"/>
    <mergeCell ref="QQB42:QQI42"/>
    <mergeCell ref="QQJ42:QQQ42"/>
    <mergeCell ref="QQR42:QQY42"/>
    <mergeCell ref="QQZ42:QRG42"/>
    <mergeCell ref="QRH42:QRO42"/>
    <mergeCell ref="QRP42:QRW42"/>
    <mergeCell ref="QZH42:QZO42"/>
    <mergeCell ref="QZP42:QZW42"/>
    <mergeCell ref="QZX42:RAE42"/>
    <mergeCell ref="RAF42:RAM42"/>
    <mergeCell ref="RAN42:RAU42"/>
    <mergeCell ref="RAV42:RBC42"/>
    <mergeCell ref="QXL42:QXS42"/>
    <mergeCell ref="QXT42:QYA42"/>
    <mergeCell ref="QYB42:QYI42"/>
    <mergeCell ref="QYJ42:QYQ42"/>
    <mergeCell ref="QYR42:QYY42"/>
    <mergeCell ref="QYZ42:QZG42"/>
    <mergeCell ref="QVP42:QVW42"/>
    <mergeCell ref="QVX42:QWE42"/>
    <mergeCell ref="QWF42:QWM42"/>
    <mergeCell ref="QWN42:QWU42"/>
    <mergeCell ref="QWV42:QXC42"/>
    <mergeCell ref="QXD42:QXK42"/>
    <mergeCell ref="REV42:RFC42"/>
    <mergeCell ref="RFD42:RFK42"/>
    <mergeCell ref="RFL42:RFS42"/>
    <mergeCell ref="RFT42:RGA42"/>
    <mergeCell ref="RGB42:RGI42"/>
    <mergeCell ref="RGJ42:RGQ42"/>
    <mergeCell ref="RCZ42:RDG42"/>
    <mergeCell ref="RDH42:RDO42"/>
    <mergeCell ref="RDP42:RDW42"/>
    <mergeCell ref="RDX42:REE42"/>
    <mergeCell ref="REF42:REM42"/>
    <mergeCell ref="REN42:REU42"/>
    <mergeCell ref="RBD42:RBK42"/>
    <mergeCell ref="RBL42:RBS42"/>
    <mergeCell ref="RBT42:RCA42"/>
    <mergeCell ref="RCB42:RCI42"/>
    <mergeCell ref="RCJ42:RCQ42"/>
    <mergeCell ref="RCR42:RCY42"/>
    <mergeCell ref="RKJ42:RKQ42"/>
    <mergeCell ref="RKR42:RKY42"/>
    <mergeCell ref="RKZ42:RLG42"/>
    <mergeCell ref="RLH42:RLO42"/>
    <mergeCell ref="RLP42:RLW42"/>
    <mergeCell ref="RLX42:RME42"/>
    <mergeCell ref="RIN42:RIU42"/>
    <mergeCell ref="RIV42:RJC42"/>
    <mergeCell ref="RJD42:RJK42"/>
    <mergeCell ref="RJL42:RJS42"/>
    <mergeCell ref="RJT42:RKA42"/>
    <mergeCell ref="RKB42:RKI42"/>
    <mergeCell ref="RGR42:RGY42"/>
    <mergeCell ref="RGZ42:RHG42"/>
    <mergeCell ref="RHH42:RHO42"/>
    <mergeCell ref="RHP42:RHW42"/>
    <mergeCell ref="RHX42:RIE42"/>
    <mergeCell ref="RIF42:RIM42"/>
    <mergeCell ref="RPX42:RQE42"/>
    <mergeCell ref="RQF42:RQM42"/>
    <mergeCell ref="RQN42:RQU42"/>
    <mergeCell ref="RQV42:RRC42"/>
    <mergeCell ref="RRD42:RRK42"/>
    <mergeCell ref="RRL42:RRS42"/>
    <mergeCell ref="ROB42:ROI42"/>
    <mergeCell ref="ROJ42:ROQ42"/>
    <mergeCell ref="ROR42:ROY42"/>
    <mergeCell ref="ROZ42:RPG42"/>
    <mergeCell ref="RPH42:RPO42"/>
    <mergeCell ref="RPP42:RPW42"/>
    <mergeCell ref="RMF42:RMM42"/>
    <mergeCell ref="RMN42:RMU42"/>
    <mergeCell ref="RMV42:RNC42"/>
    <mergeCell ref="RND42:RNK42"/>
    <mergeCell ref="RNL42:RNS42"/>
    <mergeCell ref="RNT42:ROA42"/>
    <mergeCell ref="RVL42:RVS42"/>
    <mergeCell ref="RVT42:RWA42"/>
    <mergeCell ref="RWB42:RWI42"/>
    <mergeCell ref="RWJ42:RWQ42"/>
    <mergeCell ref="RWR42:RWY42"/>
    <mergeCell ref="RWZ42:RXG42"/>
    <mergeCell ref="RTP42:RTW42"/>
    <mergeCell ref="RTX42:RUE42"/>
    <mergeCell ref="RUF42:RUM42"/>
    <mergeCell ref="RUN42:RUU42"/>
    <mergeCell ref="RUV42:RVC42"/>
    <mergeCell ref="RVD42:RVK42"/>
    <mergeCell ref="RRT42:RSA42"/>
    <mergeCell ref="RSB42:RSI42"/>
    <mergeCell ref="RSJ42:RSQ42"/>
    <mergeCell ref="RSR42:RSY42"/>
    <mergeCell ref="RSZ42:RTG42"/>
    <mergeCell ref="RTH42:RTO42"/>
    <mergeCell ref="SAZ42:SBG42"/>
    <mergeCell ref="SBH42:SBO42"/>
    <mergeCell ref="SBP42:SBW42"/>
    <mergeCell ref="SBX42:SCE42"/>
    <mergeCell ref="SCF42:SCM42"/>
    <mergeCell ref="SCN42:SCU42"/>
    <mergeCell ref="RZD42:RZK42"/>
    <mergeCell ref="RZL42:RZS42"/>
    <mergeCell ref="RZT42:SAA42"/>
    <mergeCell ref="SAB42:SAI42"/>
    <mergeCell ref="SAJ42:SAQ42"/>
    <mergeCell ref="SAR42:SAY42"/>
    <mergeCell ref="RXH42:RXO42"/>
    <mergeCell ref="RXP42:RXW42"/>
    <mergeCell ref="RXX42:RYE42"/>
    <mergeCell ref="RYF42:RYM42"/>
    <mergeCell ref="RYN42:RYU42"/>
    <mergeCell ref="RYV42:RZC42"/>
    <mergeCell ref="SGN42:SGU42"/>
    <mergeCell ref="SGV42:SHC42"/>
    <mergeCell ref="SHD42:SHK42"/>
    <mergeCell ref="SHL42:SHS42"/>
    <mergeCell ref="SHT42:SIA42"/>
    <mergeCell ref="SIB42:SII42"/>
    <mergeCell ref="SER42:SEY42"/>
    <mergeCell ref="SEZ42:SFG42"/>
    <mergeCell ref="SFH42:SFO42"/>
    <mergeCell ref="SFP42:SFW42"/>
    <mergeCell ref="SFX42:SGE42"/>
    <mergeCell ref="SGF42:SGM42"/>
    <mergeCell ref="SCV42:SDC42"/>
    <mergeCell ref="SDD42:SDK42"/>
    <mergeCell ref="SDL42:SDS42"/>
    <mergeCell ref="SDT42:SEA42"/>
    <mergeCell ref="SEB42:SEI42"/>
    <mergeCell ref="SEJ42:SEQ42"/>
    <mergeCell ref="SMB42:SMI42"/>
    <mergeCell ref="SMJ42:SMQ42"/>
    <mergeCell ref="SMR42:SMY42"/>
    <mergeCell ref="SMZ42:SNG42"/>
    <mergeCell ref="SNH42:SNO42"/>
    <mergeCell ref="SNP42:SNW42"/>
    <mergeCell ref="SKF42:SKM42"/>
    <mergeCell ref="SKN42:SKU42"/>
    <mergeCell ref="SKV42:SLC42"/>
    <mergeCell ref="SLD42:SLK42"/>
    <mergeCell ref="SLL42:SLS42"/>
    <mergeCell ref="SLT42:SMA42"/>
    <mergeCell ref="SIJ42:SIQ42"/>
    <mergeCell ref="SIR42:SIY42"/>
    <mergeCell ref="SIZ42:SJG42"/>
    <mergeCell ref="SJH42:SJO42"/>
    <mergeCell ref="SJP42:SJW42"/>
    <mergeCell ref="SJX42:SKE42"/>
    <mergeCell ref="SRP42:SRW42"/>
    <mergeCell ref="SRX42:SSE42"/>
    <mergeCell ref="SSF42:SSM42"/>
    <mergeCell ref="SSN42:SSU42"/>
    <mergeCell ref="SSV42:STC42"/>
    <mergeCell ref="STD42:STK42"/>
    <mergeCell ref="SPT42:SQA42"/>
    <mergeCell ref="SQB42:SQI42"/>
    <mergeCell ref="SQJ42:SQQ42"/>
    <mergeCell ref="SQR42:SQY42"/>
    <mergeCell ref="SQZ42:SRG42"/>
    <mergeCell ref="SRH42:SRO42"/>
    <mergeCell ref="SNX42:SOE42"/>
    <mergeCell ref="SOF42:SOM42"/>
    <mergeCell ref="SON42:SOU42"/>
    <mergeCell ref="SOV42:SPC42"/>
    <mergeCell ref="SPD42:SPK42"/>
    <mergeCell ref="SPL42:SPS42"/>
    <mergeCell ref="SXD42:SXK42"/>
    <mergeCell ref="SXL42:SXS42"/>
    <mergeCell ref="SXT42:SYA42"/>
    <mergeCell ref="SYB42:SYI42"/>
    <mergeCell ref="SYJ42:SYQ42"/>
    <mergeCell ref="SYR42:SYY42"/>
    <mergeCell ref="SVH42:SVO42"/>
    <mergeCell ref="SVP42:SVW42"/>
    <mergeCell ref="SVX42:SWE42"/>
    <mergeCell ref="SWF42:SWM42"/>
    <mergeCell ref="SWN42:SWU42"/>
    <mergeCell ref="SWV42:SXC42"/>
    <mergeCell ref="STL42:STS42"/>
    <mergeCell ref="STT42:SUA42"/>
    <mergeCell ref="SUB42:SUI42"/>
    <mergeCell ref="SUJ42:SUQ42"/>
    <mergeCell ref="SUR42:SUY42"/>
    <mergeCell ref="SUZ42:SVG42"/>
    <mergeCell ref="TCR42:TCY42"/>
    <mergeCell ref="TCZ42:TDG42"/>
    <mergeCell ref="TDH42:TDO42"/>
    <mergeCell ref="TDP42:TDW42"/>
    <mergeCell ref="TDX42:TEE42"/>
    <mergeCell ref="TEF42:TEM42"/>
    <mergeCell ref="TAV42:TBC42"/>
    <mergeCell ref="TBD42:TBK42"/>
    <mergeCell ref="TBL42:TBS42"/>
    <mergeCell ref="TBT42:TCA42"/>
    <mergeCell ref="TCB42:TCI42"/>
    <mergeCell ref="TCJ42:TCQ42"/>
    <mergeCell ref="SYZ42:SZG42"/>
    <mergeCell ref="SZH42:SZO42"/>
    <mergeCell ref="SZP42:SZW42"/>
    <mergeCell ref="SZX42:TAE42"/>
    <mergeCell ref="TAF42:TAM42"/>
    <mergeCell ref="TAN42:TAU42"/>
    <mergeCell ref="TIF42:TIM42"/>
    <mergeCell ref="TIN42:TIU42"/>
    <mergeCell ref="TIV42:TJC42"/>
    <mergeCell ref="TJD42:TJK42"/>
    <mergeCell ref="TJL42:TJS42"/>
    <mergeCell ref="TJT42:TKA42"/>
    <mergeCell ref="TGJ42:TGQ42"/>
    <mergeCell ref="TGR42:TGY42"/>
    <mergeCell ref="TGZ42:THG42"/>
    <mergeCell ref="THH42:THO42"/>
    <mergeCell ref="THP42:THW42"/>
    <mergeCell ref="THX42:TIE42"/>
    <mergeCell ref="TEN42:TEU42"/>
    <mergeCell ref="TEV42:TFC42"/>
    <mergeCell ref="TFD42:TFK42"/>
    <mergeCell ref="TFL42:TFS42"/>
    <mergeCell ref="TFT42:TGA42"/>
    <mergeCell ref="TGB42:TGI42"/>
    <mergeCell ref="TNT42:TOA42"/>
    <mergeCell ref="TOB42:TOI42"/>
    <mergeCell ref="TOJ42:TOQ42"/>
    <mergeCell ref="TOR42:TOY42"/>
    <mergeCell ref="TOZ42:TPG42"/>
    <mergeCell ref="TPH42:TPO42"/>
    <mergeCell ref="TLX42:TME42"/>
    <mergeCell ref="TMF42:TMM42"/>
    <mergeCell ref="TMN42:TMU42"/>
    <mergeCell ref="TMV42:TNC42"/>
    <mergeCell ref="TND42:TNK42"/>
    <mergeCell ref="TNL42:TNS42"/>
    <mergeCell ref="TKB42:TKI42"/>
    <mergeCell ref="TKJ42:TKQ42"/>
    <mergeCell ref="TKR42:TKY42"/>
    <mergeCell ref="TKZ42:TLG42"/>
    <mergeCell ref="TLH42:TLO42"/>
    <mergeCell ref="TLP42:TLW42"/>
    <mergeCell ref="TTH42:TTO42"/>
    <mergeCell ref="TTP42:TTW42"/>
    <mergeCell ref="TTX42:TUE42"/>
    <mergeCell ref="TUF42:TUM42"/>
    <mergeCell ref="TUN42:TUU42"/>
    <mergeCell ref="TUV42:TVC42"/>
    <mergeCell ref="TRL42:TRS42"/>
    <mergeCell ref="TRT42:TSA42"/>
    <mergeCell ref="TSB42:TSI42"/>
    <mergeCell ref="TSJ42:TSQ42"/>
    <mergeCell ref="TSR42:TSY42"/>
    <mergeCell ref="TSZ42:TTG42"/>
    <mergeCell ref="TPP42:TPW42"/>
    <mergeCell ref="TPX42:TQE42"/>
    <mergeCell ref="TQF42:TQM42"/>
    <mergeCell ref="TQN42:TQU42"/>
    <mergeCell ref="TQV42:TRC42"/>
    <mergeCell ref="TRD42:TRK42"/>
    <mergeCell ref="TYV42:TZC42"/>
    <mergeCell ref="TZD42:TZK42"/>
    <mergeCell ref="TZL42:TZS42"/>
    <mergeCell ref="TZT42:UAA42"/>
    <mergeCell ref="UAB42:UAI42"/>
    <mergeCell ref="UAJ42:UAQ42"/>
    <mergeCell ref="TWZ42:TXG42"/>
    <mergeCell ref="TXH42:TXO42"/>
    <mergeCell ref="TXP42:TXW42"/>
    <mergeCell ref="TXX42:TYE42"/>
    <mergeCell ref="TYF42:TYM42"/>
    <mergeCell ref="TYN42:TYU42"/>
    <mergeCell ref="TVD42:TVK42"/>
    <mergeCell ref="TVL42:TVS42"/>
    <mergeCell ref="TVT42:TWA42"/>
    <mergeCell ref="TWB42:TWI42"/>
    <mergeCell ref="TWJ42:TWQ42"/>
    <mergeCell ref="TWR42:TWY42"/>
    <mergeCell ref="UEJ42:UEQ42"/>
    <mergeCell ref="UER42:UEY42"/>
    <mergeCell ref="UEZ42:UFG42"/>
    <mergeCell ref="UFH42:UFO42"/>
    <mergeCell ref="UFP42:UFW42"/>
    <mergeCell ref="UFX42:UGE42"/>
    <mergeCell ref="UCN42:UCU42"/>
    <mergeCell ref="UCV42:UDC42"/>
    <mergeCell ref="UDD42:UDK42"/>
    <mergeCell ref="UDL42:UDS42"/>
    <mergeCell ref="UDT42:UEA42"/>
    <mergeCell ref="UEB42:UEI42"/>
    <mergeCell ref="UAR42:UAY42"/>
    <mergeCell ref="UAZ42:UBG42"/>
    <mergeCell ref="UBH42:UBO42"/>
    <mergeCell ref="UBP42:UBW42"/>
    <mergeCell ref="UBX42:UCE42"/>
    <mergeCell ref="UCF42:UCM42"/>
    <mergeCell ref="UJX42:UKE42"/>
    <mergeCell ref="UKF42:UKM42"/>
    <mergeCell ref="UKN42:UKU42"/>
    <mergeCell ref="UKV42:ULC42"/>
    <mergeCell ref="ULD42:ULK42"/>
    <mergeCell ref="ULL42:ULS42"/>
    <mergeCell ref="UIB42:UII42"/>
    <mergeCell ref="UIJ42:UIQ42"/>
    <mergeCell ref="UIR42:UIY42"/>
    <mergeCell ref="UIZ42:UJG42"/>
    <mergeCell ref="UJH42:UJO42"/>
    <mergeCell ref="UJP42:UJW42"/>
    <mergeCell ref="UGF42:UGM42"/>
    <mergeCell ref="UGN42:UGU42"/>
    <mergeCell ref="UGV42:UHC42"/>
    <mergeCell ref="UHD42:UHK42"/>
    <mergeCell ref="UHL42:UHS42"/>
    <mergeCell ref="UHT42:UIA42"/>
    <mergeCell ref="UPL42:UPS42"/>
    <mergeCell ref="UPT42:UQA42"/>
    <mergeCell ref="UQB42:UQI42"/>
    <mergeCell ref="UQJ42:UQQ42"/>
    <mergeCell ref="UQR42:UQY42"/>
    <mergeCell ref="UQZ42:URG42"/>
    <mergeCell ref="UNP42:UNW42"/>
    <mergeCell ref="UNX42:UOE42"/>
    <mergeCell ref="UOF42:UOM42"/>
    <mergeCell ref="UON42:UOU42"/>
    <mergeCell ref="UOV42:UPC42"/>
    <mergeCell ref="UPD42:UPK42"/>
    <mergeCell ref="ULT42:UMA42"/>
    <mergeCell ref="UMB42:UMI42"/>
    <mergeCell ref="UMJ42:UMQ42"/>
    <mergeCell ref="UMR42:UMY42"/>
    <mergeCell ref="UMZ42:UNG42"/>
    <mergeCell ref="UNH42:UNO42"/>
    <mergeCell ref="UUZ42:UVG42"/>
    <mergeCell ref="UVH42:UVO42"/>
    <mergeCell ref="UVP42:UVW42"/>
    <mergeCell ref="UVX42:UWE42"/>
    <mergeCell ref="UWF42:UWM42"/>
    <mergeCell ref="UWN42:UWU42"/>
    <mergeCell ref="UTD42:UTK42"/>
    <mergeCell ref="UTL42:UTS42"/>
    <mergeCell ref="UTT42:UUA42"/>
    <mergeCell ref="UUB42:UUI42"/>
    <mergeCell ref="UUJ42:UUQ42"/>
    <mergeCell ref="UUR42:UUY42"/>
    <mergeCell ref="URH42:URO42"/>
    <mergeCell ref="URP42:URW42"/>
    <mergeCell ref="URX42:USE42"/>
    <mergeCell ref="USF42:USM42"/>
    <mergeCell ref="USN42:USU42"/>
    <mergeCell ref="USV42:UTC42"/>
    <mergeCell ref="VAN42:VAU42"/>
    <mergeCell ref="VAV42:VBC42"/>
    <mergeCell ref="VBD42:VBK42"/>
    <mergeCell ref="VBL42:VBS42"/>
    <mergeCell ref="VBT42:VCA42"/>
    <mergeCell ref="VCB42:VCI42"/>
    <mergeCell ref="UYR42:UYY42"/>
    <mergeCell ref="UYZ42:UZG42"/>
    <mergeCell ref="UZH42:UZO42"/>
    <mergeCell ref="UZP42:UZW42"/>
    <mergeCell ref="UZX42:VAE42"/>
    <mergeCell ref="VAF42:VAM42"/>
    <mergeCell ref="UWV42:UXC42"/>
    <mergeCell ref="UXD42:UXK42"/>
    <mergeCell ref="UXL42:UXS42"/>
    <mergeCell ref="UXT42:UYA42"/>
    <mergeCell ref="UYB42:UYI42"/>
    <mergeCell ref="UYJ42:UYQ42"/>
    <mergeCell ref="VGB42:VGI42"/>
    <mergeCell ref="VGJ42:VGQ42"/>
    <mergeCell ref="VGR42:VGY42"/>
    <mergeCell ref="VGZ42:VHG42"/>
    <mergeCell ref="VHH42:VHO42"/>
    <mergeCell ref="VHP42:VHW42"/>
    <mergeCell ref="VEF42:VEM42"/>
    <mergeCell ref="VEN42:VEU42"/>
    <mergeCell ref="VEV42:VFC42"/>
    <mergeCell ref="VFD42:VFK42"/>
    <mergeCell ref="VFL42:VFS42"/>
    <mergeCell ref="VFT42:VGA42"/>
    <mergeCell ref="VCJ42:VCQ42"/>
    <mergeCell ref="VCR42:VCY42"/>
    <mergeCell ref="VCZ42:VDG42"/>
    <mergeCell ref="VDH42:VDO42"/>
    <mergeCell ref="VDP42:VDW42"/>
    <mergeCell ref="VDX42:VEE42"/>
    <mergeCell ref="VLP42:VLW42"/>
    <mergeCell ref="VLX42:VME42"/>
    <mergeCell ref="VMF42:VMM42"/>
    <mergeCell ref="VMN42:VMU42"/>
    <mergeCell ref="VMV42:VNC42"/>
    <mergeCell ref="VND42:VNK42"/>
    <mergeCell ref="VJT42:VKA42"/>
    <mergeCell ref="VKB42:VKI42"/>
    <mergeCell ref="VKJ42:VKQ42"/>
    <mergeCell ref="VKR42:VKY42"/>
    <mergeCell ref="VKZ42:VLG42"/>
    <mergeCell ref="VLH42:VLO42"/>
    <mergeCell ref="VHX42:VIE42"/>
    <mergeCell ref="VIF42:VIM42"/>
    <mergeCell ref="VIN42:VIU42"/>
    <mergeCell ref="VIV42:VJC42"/>
    <mergeCell ref="VJD42:VJK42"/>
    <mergeCell ref="VJL42:VJS42"/>
    <mergeCell ref="VRD42:VRK42"/>
    <mergeCell ref="VRL42:VRS42"/>
    <mergeCell ref="VRT42:VSA42"/>
    <mergeCell ref="VSB42:VSI42"/>
    <mergeCell ref="VSJ42:VSQ42"/>
    <mergeCell ref="VSR42:VSY42"/>
    <mergeCell ref="VPH42:VPO42"/>
    <mergeCell ref="VPP42:VPW42"/>
    <mergeCell ref="VPX42:VQE42"/>
    <mergeCell ref="VQF42:VQM42"/>
    <mergeCell ref="VQN42:VQU42"/>
    <mergeCell ref="VQV42:VRC42"/>
    <mergeCell ref="VNL42:VNS42"/>
    <mergeCell ref="VNT42:VOA42"/>
    <mergeCell ref="VOB42:VOI42"/>
    <mergeCell ref="VOJ42:VOQ42"/>
    <mergeCell ref="VOR42:VOY42"/>
    <mergeCell ref="VOZ42:VPG42"/>
    <mergeCell ref="VWR42:VWY42"/>
    <mergeCell ref="VWZ42:VXG42"/>
    <mergeCell ref="VXH42:VXO42"/>
    <mergeCell ref="VXP42:VXW42"/>
    <mergeCell ref="VXX42:VYE42"/>
    <mergeCell ref="VYF42:VYM42"/>
    <mergeCell ref="VUV42:VVC42"/>
    <mergeCell ref="VVD42:VVK42"/>
    <mergeCell ref="VVL42:VVS42"/>
    <mergeCell ref="VVT42:VWA42"/>
    <mergeCell ref="VWB42:VWI42"/>
    <mergeCell ref="VWJ42:VWQ42"/>
    <mergeCell ref="VSZ42:VTG42"/>
    <mergeCell ref="VTH42:VTO42"/>
    <mergeCell ref="VTP42:VTW42"/>
    <mergeCell ref="VTX42:VUE42"/>
    <mergeCell ref="VUF42:VUM42"/>
    <mergeCell ref="VUN42:VUU42"/>
    <mergeCell ref="WCF42:WCM42"/>
    <mergeCell ref="WCN42:WCU42"/>
    <mergeCell ref="WCV42:WDC42"/>
    <mergeCell ref="WDD42:WDK42"/>
    <mergeCell ref="WDL42:WDS42"/>
    <mergeCell ref="WDT42:WEA42"/>
    <mergeCell ref="WAJ42:WAQ42"/>
    <mergeCell ref="WAR42:WAY42"/>
    <mergeCell ref="WAZ42:WBG42"/>
    <mergeCell ref="WBH42:WBO42"/>
    <mergeCell ref="WBP42:WBW42"/>
    <mergeCell ref="WBX42:WCE42"/>
    <mergeCell ref="VYN42:VYU42"/>
    <mergeCell ref="VYV42:VZC42"/>
    <mergeCell ref="VZD42:VZK42"/>
    <mergeCell ref="VZL42:VZS42"/>
    <mergeCell ref="VZT42:WAA42"/>
    <mergeCell ref="WAB42:WAI42"/>
    <mergeCell ref="WHT42:WIA42"/>
    <mergeCell ref="WIB42:WII42"/>
    <mergeCell ref="WIJ42:WIQ42"/>
    <mergeCell ref="WIR42:WIY42"/>
    <mergeCell ref="WIZ42:WJG42"/>
    <mergeCell ref="WJH42:WJO42"/>
    <mergeCell ref="WFX42:WGE42"/>
    <mergeCell ref="WGF42:WGM42"/>
    <mergeCell ref="WGN42:WGU42"/>
    <mergeCell ref="WGV42:WHC42"/>
    <mergeCell ref="WHD42:WHK42"/>
    <mergeCell ref="WHL42:WHS42"/>
    <mergeCell ref="WEB42:WEI42"/>
    <mergeCell ref="WEJ42:WEQ42"/>
    <mergeCell ref="WER42:WEY42"/>
    <mergeCell ref="WEZ42:WFG42"/>
    <mergeCell ref="WFH42:WFO42"/>
    <mergeCell ref="WFP42:WFW42"/>
    <mergeCell ref="WNH42:WNO42"/>
    <mergeCell ref="WNP42:WNW42"/>
    <mergeCell ref="WNX42:WOE42"/>
    <mergeCell ref="WOF42:WOM42"/>
    <mergeCell ref="WON42:WOU42"/>
    <mergeCell ref="WOV42:WPC42"/>
    <mergeCell ref="WLL42:WLS42"/>
    <mergeCell ref="WLT42:WMA42"/>
    <mergeCell ref="WMB42:WMI42"/>
    <mergeCell ref="WMJ42:WMQ42"/>
    <mergeCell ref="WMR42:WMY42"/>
    <mergeCell ref="WMZ42:WNG42"/>
    <mergeCell ref="WJP42:WJW42"/>
    <mergeCell ref="WJX42:WKE42"/>
    <mergeCell ref="WKF42:WKM42"/>
    <mergeCell ref="WKN42:WKU42"/>
    <mergeCell ref="WKV42:WLC42"/>
    <mergeCell ref="WLD42:WLK42"/>
    <mergeCell ref="WVH42:WVO42"/>
    <mergeCell ref="WVP42:WVW42"/>
    <mergeCell ref="WVX42:WWE42"/>
    <mergeCell ref="WWF42:WWM42"/>
    <mergeCell ref="WSV42:WTC42"/>
    <mergeCell ref="WTD42:WTK42"/>
    <mergeCell ref="WTL42:WTS42"/>
    <mergeCell ref="WTT42:WUA42"/>
    <mergeCell ref="WUB42:WUI42"/>
    <mergeCell ref="WUJ42:WUQ42"/>
    <mergeCell ref="WQZ42:WRG42"/>
    <mergeCell ref="WRH42:WRO42"/>
    <mergeCell ref="WRP42:WRW42"/>
    <mergeCell ref="WRX42:WSE42"/>
    <mergeCell ref="WSF42:WSM42"/>
    <mergeCell ref="WSN42:WSU42"/>
    <mergeCell ref="WPD42:WPK42"/>
    <mergeCell ref="WPL42:WPS42"/>
    <mergeCell ref="WPT42:WQA42"/>
    <mergeCell ref="WQB42:WQI42"/>
    <mergeCell ref="WQJ42:WQQ42"/>
    <mergeCell ref="WQR42:WQY42"/>
    <mergeCell ref="XDX42:XEE42"/>
    <mergeCell ref="XEF42:XEM42"/>
    <mergeCell ref="A43:H43"/>
    <mergeCell ref="A46:H46"/>
    <mergeCell ref="A48:H48"/>
    <mergeCell ref="A50:H50"/>
    <mergeCell ref="XCB42:XCI42"/>
    <mergeCell ref="XCJ42:XCQ42"/>
    <mergeCell ref="XCR42:XCY42"/>
    <mergeCell ref="XCZ42:XDG42"/>
    <mergeCell ref="XDH42:XDO42"/>
    <mergeCell ref="XDP42:XDW42"/>
    <mergeCell ref="XAF42:XAM42"/>
    <mergeCell ref="XAN42:XAU42"/>
    <mergeCell ref="XAV42:XBC42"/>
    <mergeCell ref="XBD42:XBK42"/>
    <mergeCell ref="XBL42:XBS42"/>
    <mergeCell ref="XBT42:XCA42"/>
    <mergeCell ref="WYJ42:WYQ42"/>
    <mergeCell ref="WYR42:WYY42"/>
    <mergeCell ref="WYZ42:WZG42"/>
    <mergeCell ref="WZH42:WZO42"/>
    <mergeCell ref="WZP42:WZW42"/>
    <mergeCell ref="WZX42:XAE42"/>
    <mergeCell ref="WWN42:WWU42"/>
    <mergeCell ref="WWV42:WXC42"/>
    <mergeCell ref="WXD42:WXK42"/>
    <mergeCell ref="WXL42:WXS42"/>
    <mergeCell ref="WXT42:WYA42"/>
    <mergeCell ref="WYB42:WYI42"/>
    <mergeCell ref="WUR42:WUY42"/>
    <mergeCell ref="WUZ42:WVG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65724-F6AE-4C45-A50F-4E48C71C0FA8}">
  <dimension ref="A1:XEK58"/>
  <sheetViews>
    <sheetView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C4" sqref="C4"/>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0" hidden="1" customWidth="1"/>
    <col min="11" max="11" width="13" hidden="1" customWidth="1"/>
  </cols>
  <sheetData>
    <row r="1" spans="1:11" ht="18.75">
      <c r="A1" s="5" t="s">
        <v>64</v>
      </c>
      <c r="H1" s="10"/>
    </row>
    <row r="2" spans="1:11" ht="18.75" thickBot="1">
      <c r="A2" s="36" t="s">
        <v>133</v>
      </c>
      <c r="H2" s="10"/>
    </row>
    <row r="3" spans="1:11" ht="46.5" customHeight="1" thickBot="1">
      <c r="A3" s="44"/>
      <c r="B3" s="138"/>
      <c r="C3" s="154" t="s">
        <v>144</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113</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1.10.23'!C8+(1125)</f>
        <v>31150.29895264026</v>
      </c>
      <c r="D8" s="72">
        <f>C8*0.1105</f>
        <v>3442.1080342667487</v>
      </c>
      <c r="E8" s="66">
        <f t="shared" ref="E8:E20" si="0">C8*20%</f>
        <v>6230.059790528052</v>
      </c>
      <c r="F8" s="67">
        <f>C8+D8+E8</f>
        <v>40822.46677743506</v>
      </c>
      <c r="G8" s="59"/>
      <c r="H8" s="71"/>
      <c r="J8" s="144">
        <f>C8-'Salary Scales 1.10.23'!C8</f>
        <v>1125</v>
      </c>
      <c r="K8" s="151">
        <f>J8/'Salary Scales 1.10.23'!C8</f>
        <v>3.7468402954937897E-2</v>
      </c>
    </row>
    <row r="9" spans="1:11" s="4" customFormat="1">
      <c r="A9" s="112"/>
      <c r="B9" s="2" t="s">
        <v>5</v>
      </c>
      <c r="C9" s="40">
        <f>'Salary Scales 1.10.23'!C9+(1125)</f>
        <v>31962.596405056011</v>
      </c>
      <c r="D9" s="68">
        <f t="shared" ref="D9:D39" si="1">C9*0.1105</f>
        <v>3531.8669027586893</v>
      </c>
      <c r="E9" s="48">
        <f t="shared" si="0"/>
        <v>6392.5192810112021</v>
      </c>
      <c r="F9" s="60">
        <f t="shared" ref="F9:F20" si="2">C9+D9+E9</f>
        <v>41886.982588825907</v>
      </c>
      <c r="G9" s="59"/>
      <c r="H9" s="71"/>
      <c r="J9" s="144">
        <f>C9-'Salary Scales 1.10.23'!C9</f>
        <v>1125</v>
      </c>
      <c r="K9" s="151">
        <f>J9/'Salary Scales 1.10.23'!C9</f>
        <v>3.6481442497105561E-2</v>
      </c>
    </row>
    <row r="10" spans="1:11" s="4" customFormat="1">
      <c r="A10" s="112"/>
      <c r="B10" s="2" t="s">
        <v>6</v>
      </c>
      <c r="C10" s="40">
        <f>'Salary Scales 1.10.23'!C10+(1125)</f>
        <v>32378.832945996135</v>
      </c>
      <c r="D10" s="68">
        <f t="shared" si="1"/>
        <v>3577.861040532573</v>
      </c>
      <c r="E10" s="48">
        <f t="shared" si="0"/>
        <v>6475.7665891992274</v>
      </c>
      <c r="F10" s="60">
        <f>C10+D10+E10</f>
        <v>42432.460575727935</v>
      </c>
      <c r="G10" s="59"/>
      <c r="H10" s="71"/>
      <c r="J10" s="144">
        <f>C10-'Salary Scales 1.10.23'!C10</f>
        <v>1125</v>
      </c>
      <c r="K10" s="151">
        <f>J10/'Salary Scales 1.10.23'!C10</f>
        <v>3.5995584987732566E-2</v>
      </c>
    </row>
    <row r="11" spans="1:11" s="4" customFormat="1" ht="12.75" customHeight="1">
      <c r="A11" s="113"/>
      <c r="B11" s="2" t="s">
        <v>7</v>
      </c>
      <c r="C11" s="40">
        <f>'Salary Scales 1.10.23'!C11+(1125)</f>
        <v>33229.927429238189</v>
      </c>
      <c r="D11" s="68">
        <f t="shared" si="1"/>
        <v>3671.9069809308198</v>
      </c>
      <c r="E11" s="48">
        <f t="shared" si="0"/>
        <v>6645.9854858476383</v>
      </c>
      <c r="F11" s="60">
        <f t="shared" si="2"/>
        <v>43547.819896016648</v>
      </c>
      <c r="G11" s="59"/>
      <c r="H11" s="80"/>
      <c r="J11" s="144">
        <f>C11-'Salary Scales 1.10.23'!C11</f>
        <v>1125.0000000000036</v>
      </c>
      <c r="K11" s="151">
        <f>J11/'Salary Scales 1.10.23'!C11</f>
        <v>3.5041350038233013E-2</v>
      </c>
    </row>
    <row r="12" spans="1:11" s="4" customFormat="1" ht="12.75" customHeight="1">
      <c r="A12" s="114"/>
      <c r="B12" s="2" t="s">
        <v>8</v>
      </c>
      <c r="C12" s="40">
        <f>'Salary Scales 1.10.23'!C12+(1125)</f>
        <v>34104.23876216005</v>
      </c>
      <c r="D12" s="68">
        <f t="shared" si="1"/>
        <v>3768.5183832186854</v>
      </c>
      <c r="E12" s="48">
        <f t="shared" si="0"/>
        <v>6820.8477524320106</v>
      </c>
      <c r="F12" s="60">
        <f t="shared" si="2"/>
        <v>44693.60489781075</v>
      </c>
      <c r="G12" s="59"/>
      <c r="H12" s="20" t="s">
        <v>76</v>
      </c>
      <c r="J12" s="144">
        <f>C12-'Salary Scales 1.10.23'!C12</f>
        <v>1125</v>
      </c>
      <c r="K12" s="151">
        <f>J12/'Salary Scales 1.10.23'!C12</f>
        <v>3.4112370152424812E-2</v>
      </c>
    </row>
    <row r="13" spans="1:11" s="4" customFormat="1" ht="12.75" customHeight="1">
      <c r="A13" s="114"/>
      <c r="B13" s="2" t="s">
        <v>9</v>
      </c>
      <c r="C13" s="40">
        <f>'Salary Scales 1.10.23'!C13+(1125)</f>
        <v>35005.8942176614</v>
      </c>
      <c r="D13" s="68">
        <f t="shared" si="1"/>
        <v>3868.1513110515848</v>
      </c>
      <c r="E13" s="48">
        <f t="shared" si="0"/>
        <v>7001.1788435322806</v>
      </c>
      <c r="F13" s="60">
        <f t="shared" si="2"/>
        <v>45875.224372245269</v>
      </c>
      <c r="G13" s="59"/>
      <c r="H13" s="80"/>
      <c r="J13" s="144">
        <f>C13-'Salary Scales 1.10.23'!C13</f>
        <v>1125</v>
      </c>
      <c r="K13" s="151">
        <f>J13/'Salary Scales 1.10.23'!C13</f>
        <v>3.3204554542529192E-2</v>
      </c>
    </row>
    <row r="14" spans="1:11" s="4" customFormat="1" ht="12.75" customHeight="1">
      <c r="A14" s="114"/>
      <c r="B14" s="2" t="s">
        <v>10</v>
      </c>
      <c r="C14" s="40">
        <f>'Salary Scales 1.10.23'!C14+(1125)</f>
        <v>35936.670176909232</v>
      </c>
      <c r="D14" s="68">
        <f t="shared" si="1"/>
        <v>3971.0020545484704</v>
      </c>
      <c r="E14" s="48">
        <f t="shared" si="0"/>
        <v>7187.3340353818467</v>
      </c>
      <c r="F14" s="60">
        <f t="shared" si="2"/>
        <v>47095.006266839555</v>
      </c>
      <c r="G14" s="59"/>
      <c r="H14" s="80"/>
      <c r="J14" s="144">
        <f>C14-'Salary Scales 1.10.23'!C14</f>
        <v>1125</v>
      </c>
      <c r="K14" s="151">
        <f>J14/'Salary Scales 1.10.23'!C14</f>
        <v>3.2316748788060692E-2</v>
      </c>
    </row>
    <row r="15" spans="1:11" s="4" customFormat="1" ht="12.75" customHeight="1">
      <c r="A15" s="114"/>
      <c r="B15" s="2" t="s">
        <v>16</v>
      </c>
      <c r="C15" s="40">
        <f>'Salary Scales 1.10.23'!C15+(1125)</f>
        <v>36553.717847765241</v>
      </c>
      <c r="D15" s="68">
        <f t="shared" si="1"/>
        <v>4039.1858221780594</v>
      </c>
      <c r="E15" s="48">
        <f t="shared" si="0"/>
        <v>7310.7435695530485</v>
      </c>
      <c r="F15" s="60">
        <f t="shared" si="2"/>
        <v>47903.647239496349</v>
      </c>
      <c r="G15" s="59"/>
      <c r="H15" s="94" t="s">
        <v>77</v>
      </c>
      <c r="J15" s="144">
        <f>C15-'Salary Scales 1.10.23'!C15</f>
        <v>1125</v>
      </c>
      <c r="K15" s="151">
        <f>J15/'Salary Scales 1.10.23'!C15</f>
        <v>3.1753901025547905E-2</v>
      </c>
    </row>
    <row r="16" spans="1:11" s="4" customFormat="1" ht="12.75" customHeight="1">
      <c r="A16" s="114"/>
      <c r="B16" s="2" t="s">
        <v>25</v>
      </c>
      <c r="C16" s="40">
        <f>'Salary Scales 1.10.23'!C16+(1125)</f>
        <v>37503.475666908511</v>
      </c>
      <c r="D16" s="68">
        <f t="shared" si="1"/>
        <v>4144.1340611933902</v>
      </c>
      <c r="E16" s="48">
        <f t="shared" si="0"/>
        <v>7500.6951333817024</v>
      </c>
      <c r="F16" s="60">
        <f t="shared" si="2"/>
        <v>49148.304861483608</v>
      </c>
      <c r="G16" s="59"/>
      <c r="H16" s="81"/>
      <c r="J16" s="144">
        <f>C16-'Salary Scales 1.10.23'!C16</f>
        <v>1125</v>
      </c>
      <c r="K16" s="151">
        <f>J16/'Salary Scales 1.10.23'!C16</f>
        <v>3.0924880148932417E-2</v>
      </c>
    </row>
    <row r="17" spans="1:11" s="4" customFormat="1" ht="12.75" customHeight="1">
      <c r="A17" s="114"/>
      <c r="B17" s="2" t="s">
        <v>26</v>
      </c>
      <c r="C17" s="40">
        <f>'Salary Scales 1.10.23'!C17+(1125)</f>
        <v>38305.037344921082</v>
      </c>
      <c r="D17" s="68">
        <f t="shared" si="1"/>
        <v>4232.7066266137799</v>
      </c>
      <c r="E17" s="48">
        <f t="shared" si="0"/>
        <v>7661.0074689842168</v>
      </c>
      <c r="F17" s="60">
        <f t="shared" si="2"/>
        <v>50198.751440519074</v>
      </c>
      <c r="G17" s="59"/>
      <c r="H17" s="17" t="s">
        <v>36</v>
      </c>
      <c r="J17" s="144">
        <f>C17-'Salary Scales 1.10.23'!C17</f>
        <v>1125</v>
      </c>
      <c r="K17" s="151">
        <f>J17/'Salary Scales 1.10.23'!C17</f>
        <v>3.0258172942735861E-2</v>
      </c>
    </row>
    <row r="18" spans="1:11" s="4" customFormat="1" ht="12.75" customHeight="1">
      <c r="A18" s="114"/>
      <c r="B18" s="2" t="s">
        <v>27</v>
      </c>
      <c r="C18" s="40">
        <f>'Salary Scales 1.10.23'!C18+(1125)</f>
        <v>38957.735281699664</v>
      </c>
      <c r="D18" s="68">
        <f t="shared" si="1"/>
        <v>4304.8297486278134</v>
      </c>
      <c r="E18" s="48">
        <f t="shared" si="0"/>
        <v>7791.5470563399331</v>
      </c>
      <c r="F18" s="60">
        <f t="shared" si="2"/>
        <v>51054.11208666741</v>
      </c>
      <c r="G18" s="59"/>
      <c r="H18" s="80"/>
      <c r="J18" s="144">
        <f>C18-'Salary Scales 1.10.23'!C18</f>
        <v>1125</v>
      </c>
      <c r="K18" s="151">
        <f>J18/'Salary Scales 1.10.23'!C18</f>
        <v>2.9736152874576361E-2</v>
      </c>
    </row>
    <row r="19" spans="1:11" s="4" customFormat="1" ht="12.75" customHeight="1">
      <c r="A19" s="114"/>
      <c r="B19" s="2" t="s">
        <v>29</v>
      </c>
      <c r="C19" s="40">
        <f>'Salary Scales 1.10.23'!C19+(1125)</f>
        <v>39980.033254967326</v>
      </c>
      <c r="D19" s="68">
        <f t="shared" si="1"/>
        <v>4417.7936746738897</v>
      </c>
      <c r="E19" s="48">
        <f t="shared" si="0"/>
        <v>7996.0066509934659</v>
      </c>
      <c r="F19" s="60">
        <f t="shared" si="2"/>
        <v>52393.833580634688</v>
      </c>
      <c r="G19" s="59"/>
      <c r="H19" s="75"/>
      <c r="J19" s="144">
        <f>C19-'Salary Scales 1.10.23'!C19</f>
        <v>1125</v>
      </c>
      <c r="K19" s="151">
        <f>J19/'Salary Scales 1.10.23'!C19</f>
        <v>2.8953777818635045E-2</v>
      </c>
    </row>
    <row r="20" spans="1:11" s="100" customFormat="1" ht="19.5" customHeight="1" thickBot="1">
      <c r="A20" s="115"/>
      <c r="B20" s="140" t="s">
        <v>30</v>
      </c>
      <c r="C20" s="141">
        <f>'Salary Scales 1.10.23'!C20+(1125)</f>
        <v>41032.663146123181</v>
      </c>
      <c r="D20" s="133">
        <f t="shared" si="1"/>
        <v>4534.1092776466112</v>
      </c>
      <c r="E20" s="134">
        <f t="shared" si="0"/>
        <v>8206.5326292246373</v>
      </c>
      <c r="F20" s="135">
        <f t="shared" si="2"/>
        <v>53773.30505299443</v>
      </c>
      <c r="G20" s="99"/>
      <c r="H20" s="105"/>
      <c r="J20" s="144">
        <f>C20-'Salary Scales 1.10.23'!C20</f>
        <v>1125</v>
      </c>
      <c r="K20" s="151">
        <f>J20/'Salary Scales 1.10.23'!C20</f>
        <v>2.8190074569908456E-2</v>
      </c>
    </row>
    <row r="21" spans="1:11" s="4" customFormat="1" ht="12.75" customHeight="1" thickBot="1">
      <c r="A21" s="30" t="s">
        <v>90</v>
      </c>
      <c r="C21" s="142"/>
      <c r="F21" s="143"/>
      <c r="G21" s="59"/>
      <c r="H21" s="106"/>
      <c r="J21" s="144"/>
      <c r="K21" s="151"/>
    </row>
    <row r="22" spans="1:11" s="4" customFormat="1" ht="12.75" customHeight="1">
      <c r="A22" s="130" t="s">
        <v>86</v>
      </c>
      <c r="B22" s="6" t="s">
        <v>3</v>
      </c>
      <c r="C22" s="65">
        <f>'Salary Scales 1.10.23'!C22+(1125)</f>
        <v>43907.836988013842</v>
      </c>
      <c r="D22" s="72">
        <f t="shared" si="1"/>
        <v>4851.8159871755297</v>
      </c>
      <c r="E22" s="66">
        <f>C22*20%</f>
        <v>8781.5673976027683</v>
      </c>
      <c r="F22" s="67">
        <f>C22+D22+E22</f>
        <v>57541.220372792137</v>
      </c>
      <c r="G22" s="59"/>
      <c r="H22" s="80"/>
      <c r="J22" s="144">
        <f>C22-'Salary Scales 1.10.23'!C22</f>
        <v>1125</v>
      </c>
      <c r="K22" s="151">
        <f>J22/'Salary Scales 1.10.23'!C22</f>
        <v>2.6295591391360586E-2</v>
      </c>
    </row>
    <row r="23" spans="1:11" s="100" customFormat="1" ht="26.25" customHeight="1">
      <c r="A23" s="122"/>
      <c r="B23" s="123" t="s">
        <v>5</v>
      </c>
      <c r="C23" s="124">
        <f>'Salary Scales 1.10.23'!C23+(1125)</f>
        <v>44495.781785894884</v>
      </c>
      <c r="D23" s="125">
        <f t="shared" si="1"/>
        <v>4916.7838873413848</v>
      </c>
      <c r="E23" s="126">
        <f t="shared" ref="E23:E39" si="3">C23*20%</f>
        <v>8899.1563571789775</v>
      </c>
      <c r="F23" s="127">
        <f t="shared" ref="F23:F40" si="4">C23+D23+E23</f>
        <v>58311.722030415243</v>
      </c>
      <c r="G23" s="99"/>
      <c r="H23" s="103" t="s">
        <v>80</v>
      </c>
      <c r="J23" s="144">
        <f>C23-'Salary Scales 1.10.23'!C23</f>
        <v>1125</v>
      </c>
      <c r="K23" s="151">
        <f>J23/'Salary Scales 1.10.23'!C23</f>
        <v>2.5939122000467937E-2</v>
      </c>
    </row>
    <row r="24" spans="1:11" s="4" customFormat="1" ht="12.75" customHeight="1">
      <c r="A24" s="31"/>
      <c r="B24" s="2" t="s">
        <v>6</v>
      </c>
      <c r="C24" s="40">
        <f>'Salary Scales 1.10.23'!C24+(1125)</f>
        <v>46447.472191343149</v>
      </c>
      <c r="D24" s="68">
        <f t="shared" si="1"/>
        <v>5132.4456771434179</v>
      </c>
      <c r="E24" s="48">
        <f t="shared" si="3"/>
        <v>9289.4944382686299</v>
      </c>
      <c r="F24" s="60">
        <f t="shared" si="4"/>
        <v>60869.412306755199</v>
      </c>
      <c r="G24" s="59"/>
      <c r="H24" s="80"/>
      <c r="J24" s="144">
        <f>C24-'Salary Scales 1.10.23'!C24</f>
        <v>1125</v>
      </c>
      <c r="K24" s="151">
        <f>J24/'Salary Scales 1.10.23'!C24</f>
        <v>2.4822123454573634E-2</v>
      </c>
    </row>
    <row r="25" spans="1:11" s="4" customFormat="1" ht="12.75" customHeight="1">
      <c r="A25" s="95"/>
      <c r="B25" s="2" t="s">
        <v>7</v>
      </c>
      <c r="C25" s="40">
        <f>'Salary Scales 1.10.23'!C25+(1125)</f>
        <v>47694.451037856452</v>
      </c>
      <c r="D25" s="68">
        <f t="shared" si="1"/>
        <v>5270.236839683138</v>
      </c>
      <c r="E25" s="48">
        <f t="shared" si="3"/>
        <v>9538.8902075712904</v>
      </c>
      <c r="F25" s="60">
        <f t="shared" si="4"/>
        <v>62503.578085110879</v>
      </c>
      <c r="G25" s="59"/>
      <c r="H25" s="94" t="s">
        <v>78</v>
      </c>
      <c r="J25" s="144">
        <f>C25-'Salary Scales 1.10.23'!C25</f>
        <v>1125</v>
      </c>
      <c r="K25" s="151">
        <f>J25/'Salary Scales 1.10.23'!C25</f>
        <v>2.4157467501291437E-2</v>
      </c>
    </row>
    <row r="26" spans="1:11" ht="12" customHeight="1">
      <c r="A26" s="78"/>
      <c r="B26" s="2" t="s">
        <v>8</v>
      </c>
      <c r="C26" s="40">
        <f>'Salary Scales 1.10.23'!C26+(1125)</f>
        <v>48978.502228455298</v>
      </c>
      <c r="D26" s="68">
        <f t="shared" si="1"/>
        <v>5412.1244962443106</v>
      </c>
      <c r="E26" s="48">
        <f t="shared" si="3"/>
        <v>9795.7004456910599</v>
      </c>
      <c r="F26" s="60">
        <f t="shared" si="4"/>
        <v>64186.327170390665</v>
      </c>
      <c r="G26" s="59"/>
      <c r="H26" s="80"/>
      <c r="J26" s="144">
        <f>C26-'Salary Scales 1.10.23'!C26</f>
        <v>1125</v>
      </c>
      <c r="K26" s="151">
        <f>J26/'Salary Scales 1.10.23'!C26</f>
        <v>2.3509251102023569E-2</v>
      </c>
    </row>
    <row r="27" spans="1:11" ht="12" customHeight="1">
      <c r="A27" s="78"/>
      <c r="B27" s="2" t="s">
        <v>9</v>
      </c>
      <c r="C27" s="40">
        <f>'Salary Scales 1.10.23'!C27+(1125)</f>
        <v>50301.87257187214</v>
      </c>
      <c r="D27" s="68">
        <f t="shared" si="1"/>
        <v>5558.3569191918714</v>
      </c>
      <c r="E27" s="48">
        <f t="shared" si="3"/>
        <v>10060.374514374429</v>
      </c>
      <c r="F27" s="60">
        <f t="shared" si="4"/>
        <v>65920.604005438436</v>
      </c>
      <c r="G27" s="59"/>
      <c r="H27" s="164" t="s">
        <v>89</v>
      </c>
      <c r="J27" s="144">
        <f>C27-'Salary Scales 1.10.23'!C27</f>
        <v>1125</v>
      </c>
      <c r="K27" s="151">
        <f>J27/'Salary Scales 1.10.23'!C27</f>
        <v>2.2876607257930226E-2</v>
      </c>
    </row>
    <row r="28" spans="1:11" ht="12" customHeight="1">
      <c r="A28" s="78"/>
      <c r="B28" s="2"/>
      <c r="C28" s="40"/>
      <c r="D28" s="68"/>
      <c r="E28" s="48"/>
      <c r="F28" s="60"/>
      <c r="G28" s="59"/>
      <c r="H28" s="164"/>
      <c r="J28" s="144"/>
      <c r="K28" s="151"/>
    </row>
    <row r="29" spans="1:11" ht="16.5" customHeight="1">
      <c r="A29" s="131" t="s">
        <v>87</v>
      </c>
      <c r="B29" s="2" t="s">
        <v>3</v>
      </c>
      <c r="C29" s="40">
        <f>'Salary Scales 1.10.23'!C29*1.0225</f>
        <v>51676.70221463935</v>
      </c>
      <c r="D29" s="68">
        <f t="shared" si="1"/>
        <v>5710.2755947176483</v>
      </c>
      <c r="E29" s="48">
        <f t="shared" si="3"/>
        <v>10335.340442927871</v>
      </c>
      <c r="F29" s="60">
        <f t="shared" si="4"/>
        <v>67722.318252284866</v>
      </c>
      <c r="G29" s="59"/>
      <c r="H29" s="164"/>
      <c r="J29" s="144">
        <f>C29-'Salary Scales 1.10.23'!C29</f>
        <v>1137.1401465324016</v>
      </c>
      <c r="K29" s="151">
        <f>J29/'Salary Scales 1.10.23'!C29</f>
        <v>2.2499999999999905E-2</v>
      </c>
    </row>
    <row r="30" spans="1:11">
      <c r="B30" s="2" t="s">
        <v>5</v>
      </c>
      <c r="C30" s="40">
        <f>'Salary Scales 1.10.23'!C30*1.0225</f>
        <v>53129.823408542703</v>
      </c>
      <c r="D30" s="68">
        <f t="shared" si="1"/>
        <v>5870.8454866439688</v>
      </c>
      <c r="E30" s="48">
        <f t="shared" si="3"/>
        <v>10625.964681708541</v>
      </c>
      <c r="F30" s="60">
        <f t="shared" si="4"/>
        <v>69626.633576895212</v>
      </c>
      <c r="G30" s="59"/>
      <c r="H30" s="104"/>
      <c r="J30" s="144">
        <f>C30-'Salary Scales 1.10.23'!C30</f>
        <v>1169.1159185253855</v>
      </c>
      <c r="K30" s="151">
        <f>J30/'Salary Scales 1.10.23'!C30</f>
        <v>2.2499999999999919E-2</v>
      </c>
    </row>
    <row r="31" spans="1:11">
      <c r="A31" s="32"/>
      <c r="B31" s="2" t="s">
        <v>6</v>
      </c>
      <c r="C31" s="40">
        <f>'Salary Scales 1.10.23'!C31*1.0225</f>
        <v>54641.937530115429</v>
      </c>
      <c r="D31" s="68">
        <f t="shared" si="1"/>
        <v>6037.9340970777548</v>
      </c>
      <c r="E31" s="48">
        <f>C31*20%</f>
        <v>10928.387506023086</v>
      </c>
      <c r="F31" s="60">
        <f t="shared" si="4"/>
        <v>71608.25913321627</v>
      </c>
      <c r="G31" s="59"/>
      <c r="H31" s="35" t="s">
        <v>44</v>
      </c>
      <c r="J31" s="144">
        <f>C31-'Salary Scales 1.10.23'!C31</f>
        <v>1202.3898234010703</v>
      </c>
      <c r="K31" s="151">
        <f>J31/'Salary Scales 1.10.23'!C31</f>
        <v>2.2499999999999947E-2</v>
      </c>
    </row>
    <row r="32" spans="1:11" ht="13.5" thickBot="1">
      <c r="A32" s="32"/>
      <c r="B32" s="8" t="s">
        <v>7</v>
      </c>
      <c r="C32" s="42">
        <f>'Salary Scales 1.10.23'!C32*1.0225</f>
        <v>56202.218165325685</v>
      </c>
      <c r="D32" s="73">
        <f t="shared" si="1"/>
        <v>6210.3451072684884</v>
      </c>
      <c r="E32" s="50">
        <f t="shared" si="3"/>
        <v>11240.443633065137</v>
      </c>
      <c r="F32" s="62">
        <f t="shared" si="4"/>
        <v>73653.006905659306</v>
      </c>
      <c r="G32" s="59"/>
      <c r="H32" s="107"/>
      <c r="J32" s="144">
        <f>C32-'Salary Scales 1.10.23'!C32</f>
        <v>1236.7236271098518</v>
      </c>
      <c r="K32" s="151">
        <f>J32/'Salary Scales 1.10.23'!C32</f>
        <v>2.2499999999999919E-2</v>
      </c>
    </row>
    <row r="33" spans="1:16365">
      <c r="A33" s="30" t="s">
        <v>12</v>
      </c>
      <c r="B33" s="6" t="s">
        <v>3</v>
      </c>
      <c r="C33" s="65">
        <f>'Salary Scales 1.10.23'!C33*1.0225</f>
        <v>62697.563400302985</v>
      </c>
      <c r="D33" s="72">
        <f t="shared" si="1"/>
        <v>6928.0807557334801</v>
      </c>
      <c r="E33" s="66">
        <f t="shared" si="3"/>
        <v>12539.512680060598</v>
      </c>
      <c r="F33" s="67">
        <f t="shared" si="4"/>
        <v>82165.156836097056</v>
      </c>
      <c r="G33" s="59"/>
      <c r="H33" s="108" t="s">
        <v>82</v>
      </c>
      <c r="J33" s="144">
        <f>C33-'Salary Scales 1.10.23'!C33</f>
        <v>1379.6529843587414</v>
      </c>
      <c r="K33" s="151">
        <f>J33/'Salary Scales 1.10.23'!C33</f>
        <v>2.2499999999999933E-2</v>
      </c>
    </row>
    <row r="34" spans="1:16365">
      <c r="A34" s="78"/>
      <c r="B34" s="2" t="s">
        <v>5</v>
      </c>
      <c r="C34" s="40">
        <f>'Salary Scales 1.10.23'!C34*1.0225</f>
        <v>64516.073424566246</v>
      </c>
      <c r="D34" s="68">
        <f t="shared" si="1"/>
        <v>7129.0261134145703</v>
      </c>
      <c r="E34" s="48">
        <f t="shared" si="3"/>
        <v>12903.21468491325</v>
      </c>
      <c r="F34" s="60">
        <f t="shared" si="4"/>
        <v>84548.314222894071</v>
      </c>
      <c r="G34" s="59"/>
      <c r="H34" s="20" t="s">
        <v>83</v>
      </c>
      <c r="J34" s="144">
        <f>C34-'Salary Scales 1.10.23'!C34</f>
        <v>1419.6690973620935</v>
      </c>
      <c r="K34" s="151">
        <f>J34/'Salary Scales 1.10.23'!C34</f>
        <v>2.2499999999999999E-2</v>
      </c>
    </row>
    <row r="35" spans="1:16365" ht="15.75" customHeight="1">
      <c r="A35" s="32"/>
      <c r="B35" s="2" t="s">
        <v>6</v>
      </c>
      <c r="C35" s="40">
        <f>'Salary Scales 1.10.23'!C35*1.0225</f>
        <v>66389.293364536614</v>
      </c>
      <c r="D35" s="68">
        <f t="shared" si="1"/>
        <v>7336.0169167812955</v>
      </c>
      <c r="E35" s="48">
        <f t="shared" si="3"/>
        <v>13277.858672907323</v>
      </c>
      <c r="F35" s="60">
        <f t="shared" si="4"/>
        <v>87003.168954225242</v>
      </c>
      <c r="G35" s="59"/>
      <c r="H35" s="164" t="s">
        <v>84</v>
      </c>
      <c r="J35" s="144">
        <f>C35-'Salary Scales 1.10.23'!C35</f>
        <v>1460.8890960411445</v>
      </c>
      <c r="K35" s="151">
        <f>J35/'Salary Scales 1.10.23'!C35</f>
        <v>2.2499999999999944E-2</v>
      </c>
    </row>
    <row r="36" spans="1:16365" ht="13.5" thickBot="1">
      <c r="A36" s="32"/>
      <c r="B36" s="2" t="s">
        <v>7</v>
      </c>
      <c r="C36" s="42">
        <f>'Salary Scales 1.10.23'!C36*1.0225</f>
        <v>68318.412566207655</v>
      </c>
      <c r="D36" s="73">
        <f t="shared" si="1"/>
        <v>7549.1845885659459</v>
      </c>
      <c r="E36" s="50">
        <f t="shared" si="3"/>
        <v>13663.682513241532</v>
      </c>
      <c r="F36" s="62">
        <f t="shared" si="4"/>
        <v>89531.279668015137</v>
      </c>
      <c r="G36" s="59"/>
      <c r="H36" s="165"/>
      <c r="J36" s="144">
        <f>C36-'Salary Scales 1.10.23'!C36</f>
        <v>1503.3391518236313</v>
      </c>
      <c r="K36" s="151">
        <f>J36/'Salary Scales 1.10.23'!C36</f>
        <v>2.249999999999986E-2</v>
      </c>
    </row>
    <row r="37" spans="1:16365" ht="12.95" customHeight="1">
      <c r="A37" s="30" t="s">
        <v>14</v>
      </c>
      <c r="B37" s="6" t="s">
        <v>3</v>
      </c>
      <c r="C37" s="65">
        <f>'Salary Scales 1.10.23'!C37*1.0225</f>
        <v>76266.811841650124</v>
      </c>
      <c r="D37" s="72">
        <f t="shared" si="1"/>
        <v>8427.4827085023389</v>
      </c>
      <c r="E37" s="66">
        <f t="shared" si="3"/>
        <v>15253.362368330025</v>
      </c>
      <c r="F37" s="67">
        <f t="shared" si="4"/>
        <v>99947.656918482491</v>
      </c>
      <c r="G37" s="59"/>
      <c r="H37" s="108"/>
      <c r="J37" s="144">
        <f>C37-'Salary Scales 1.10.23'!C37</f>
        <v>1678.2428033614851</v>
      </c>
      <c r="K37" s="151">
        <f>J37/'Salary Scales 1.10.23'!C37</f>
        <v>2.2499999999999878E-2</v>
      </c>
    </row>
    <row r="38" spans="1:16365">
      <c r="A38" s="78"/>
      <c r="B38" s="2" t="s">
        <v>5</v>
      </c>
      <c r="C38" s="40">
        <f>'Salary Scales 1.10.23'!C38*1.0225</f>
        <v>78492.078195735579</v>
      </c>
      <c r="D38" s="68">
        <f t="shared" si="1"/>
        <v>8673.374640628781</v>
      </c>
      <c r="E38" s="48">
        <f t="shared" si="3"/>
        <v>15698.415639147117</v>
      </c>
      <c r="F38" s="60">
        <f t="shared" si="4"/>
        <v>102863.86847551148</v>
      </c>
      <c r="G38" s="59"/>
      <c r="H38" s="166" t="s">
        <v>85</v>
      </c>
      <c r="J38" s="144">
        <f>C38-'Salary Scales 1.10.23'!C38</f>
        <v>1727.209544649435</v>
      </c>
      <c r="K38" s="151">
        <f>J38/'Salary Scales 1.10.23'!C38</f>
        <v>2.2499999999999958E-2</v>
      </c>
    </row>
    <row r="39" spans="1:16365" ht="14.25" customHeight="1">
      <c r="A39" s="78"/>
      <c r="B39" s="2" t="s">
        <v>6</v>
      </c>
      <c r="C39" s="40">
        <f>'Salary Scales 1.10.23'!C39*1.0225</f>
        <v>79549.406784074352</v>
      </c>
      <c r="D39" s="68">
        <f t="shared" si="1"/>
        <v>8790.2094496402151</v>
      </c>
      <c r="E39" s="48">
        <f t="shared" si="3"/>
        <v>15909.881356814871</v>
      </c>
      <c r="F39" s="60">
        <f t="shared" si="4"/>
        <v>104249.49759052944</v>
      </c>
      <c r="G39" s="59"/>
      <c r="H39" s="166"/>
      <c r="J39" s="144">
        <f>C39-'Salary Scales 1.10.23'!C39</f>
        <v>1750.4759439038316</v>
      </c>
      <c r="K39" s="151">
        <f>J39/'Salary Scales 1.10.23'!C39</f>
        <v>2.2499999999999937E-2</v>
      </c>
    </row>
    <row r="40" spans="1:16365" ht="12.75" customHeight="1" thickBot="1">
      <c r="A40" s="33"/>
      <c r="B40" s="34" t="s">
        <v>7</v>
      </c>
      <c r="C40" s="42">
        <f>'Salary Scales 1.10.23'!C40*1.0225</f>
        <v>81847.223243771339</v>
      </c>
      <c r="D40" s="73">
        <f>C40*0.1105</f>
        <v>9044.118168436733</v>
      </c>
      <c r="E40" s="50">
        <f>C40*20%</f>
        <v>16369.444648754268</v>
      </c>
      <c r="F40" s="62">
        <f t="shared" si="4"/>
        <v>107260.78606096235</v>
      </c>
      <c r="G40" s="59"/>
      <c r="H40" s="109"/>
      <c r="J40" s="144">
        <f>C40-'Salary Scales 1.10.23'!C40</f>
        <v>1801.03914228348</v>
      </c>
      <c r="K40" s="151">
        <f>J40/'Salary Scales 1.10.23'!C40</f>
        <v>2.2500000000000041E-2</v>
      </c>
    </row>
    <row r="41" spans="1:16365" ht="12.95" customHeight="1">
      <c r="A41" s="15"/>
      <c r="G41" s="59"/>
      <c r="H41"/>
    </row>
    <row r="42" spans="1:16365" ht="107.25" customHeight="1">
      <c r="A42" s="176" t="s">
        <v>136</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row>
    <row r="43" spans="1:16365">
      <c r="A43" s="152"/>
      <c r="B43" s="152"/>
      <c r="C43" s="152"/>
      <c r="D43" s="152"/>
      <c r="E43" s="152"/>
      <c r="F43" s="152"/>
      <c r="G43" s="152"/>
      <c r="H43" s="152"/>
    </row>
    <row r="44" spans="1:16365">
      <c r="A44" s="63"/>
      <c r="B44" s="63"/>
      <c r="C44" s="63"/>
      <c r="D44" s="63"/>
      <c r="E44" s="63"/>
      <c r="F44" s="63"/>
      <c r="G44" s="63"/>
      <c r="H44" s="63"/>
    </row>
    <row r="45" spans="1:16365" ht="15" thickBot="1">
      <c r="A45" s="24" t="s">
        <v>43</v>
      </c>
      <c r="G45" s="59"/>
      <c r="H45" s="63"/>
    </row>
    <row r="46" spans="1:16365" s="121" customFormat="1" ht="24.75" customHeight="1">
      <c r="A46" s="173" t="s">
        <v>88</v>
      </c>
      <c r="B46" s="174"/>
      <c r="C46" s="174"/>
      <c r="D46" s="174"/>
      <c r="E46" s="174"/>
      <c r="F46" s="174"/>
      <c r="G46" s="174"/>
      <c r="H46" s="175"/>
    </row>
    <row r="47" spans="1:16365" ht="12.75" customHeight="1">
      <c r="A47" s="128"/>
      <c r="B47" s="63"/>
      <c r="C47" s="63"/>
      <c r="D47" s="63"/>
      <c r="E47" s="63"/>
      <c r="F47" s="63"/>
      <c r="H47" s="129"/>
    </row>
    <row r="48" spans="1:16365"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BZ42:CG42"/>
    <mergeCell ref="CH42:CO42"/>
    <mergeCell ref="CP42:CW42"/>
    <mergeCell ref="CX42:DE42"/>
    <mergeCell ref="DF42:DM42"/>
    <mergeCell ref="DN42:DU42"/>
    <mergeCell ref="AD42:AK42"/>
    <mergeCell ref="AL42:AS42"/>
    <mergeCell ref="AT42:BA42"/>
    <mergeCell ref="BB42:BI42"/>
    <mergeCell ref="BJ42:BQ42"/>
    <mergeCell ref="BR42:BY42"/>
    <mergeCell ref="H35:H36"/>
    <mergeCell ref="H38:H39"/>
    <mergeCell ref="A42:H42"/>
    <mergeCell ref="J42:M42"/>
    <mergeCell ref="N42:U42"/>
    <mergeCell ref="V42:AC42"/>
    <mergeCell ref="HN42:HU42"/>
    <mergeCell ref="HV42:IC42"/>
    <mergeCell ref="ID42:IK42"/>
    <mergeCell ref="IL42:IS42"/>
    <mergeCell ref="IT42:JA42"/>
    <mergeCell ref="JB42:JI42"/>
    <mergeCell ref="FR42:FY42"/>
    <mergeCell ref="FZ42:GG42"/>
    <mergeCell ref="GH42:GO42"/>
    <mergeCell ref="GP42:GW42"/>
    <mergeCell ref="GX42:HE42"/>
    <mergeCell ref="HF42:HM42"/>
    <mergeCell ref="DV42:EC42"/>
    <mergeCell ref="ED42:EK42"/>
    <mergeCell ref="EL42:ES42"/>
    <mergeCell ref="ET42:FA42"/>
    <mergeCell ref="FB42:FI42"/>
    <mergeCell ref="FJ42:FQ42"/>
    <mergeCell ref="NB42:NI42"/>
    <mergeCell ref="NJ42:NQ42"/>
    <mergeCell ref="NR42:NY42"/>
    <mergeCell ref="NZ42:OG42"/>
    <mergeCell ref="OH42:OO42"/>
    <mergeCell ref="OP42:OW42"/>
    <mergeCell ref="LF42:LM42"/>
    <mergeCell ref="LN42:LU42"/>
    <mergeCell ref="LV42:MC42"/>
    <mergeCell ref="MD42:MK42"/>
    <mergeCell ref="ML42:MS42"/>
    <mergeCell ref="MT42:NA42"/>
    <mergeCell ref="JJ42:JQ42"/>
    <mergeCell ref="JR42:JY42"/>
    <mergeCell ref="JZ42:KG42"/>
    <mergeCell ref="KH42:KO42"/>
    <mergeCell ref="KP42:KW42"/>
    <mergeCell ref="KX42:LE42"/>
    <mergeCell ref="SP42:SW42"/>
    <mergeCell ref="SX42:TE42"/>
    <mergeCell ref="TF42:TM42"/>
    <mergeCell ref="TN42:TU42"/>
    <mergeCell ref="TV42:UC42"/>
    <mergeCell ref="UD42:UK42"/>
    <mergeCell ref="QT42:RA42"/>
    <mergeCell ref="RB42:RI42"/>
    <mergeCell ref="RJ42:RQ42"/>
    <mergeCell ref="RR42:RY42"/>
    <mergeCell ref="RZ42:SG42"/>
    <mergeCell ref="SH42:SO42"/>
    <mergeCell ref="OX42:PE42"/>
    <mergeCell ref="PF42:PM42"/>
    <mergeCell ref="PN42:PU42"/>
    <mergeCell ref="PV42:QC42"/>
    <mergeCell ref="QD42:QK42"/>
    <mergeCell ref="QL42:QS42"/>
    <mergeCell ref="YD42:YK42"/>
    <mergeCell ref="YL42:YS42"/>
    <mergeCell ref="YT42:ZA42"/>
    <mergeCell ref="ZB42:ZI42"/>
    <mergeCell ref="ZJ42:ZQ42"/>
    <mergeCell ref="ZR42:ZY42"/>
    <mergeCell ref="WH42:WO42"/>
    <mergeCell ref="WP42:WW42"/>
    <mergeCell ref="WX42:XE42"/>
    <mergeCell ref="XF42:XM42"/>
    <mergeCell ref="XN42:XU42"/>
    <mergeCell ref="XV42:YC42"/>
    <mergeCell ref="UL42:US42"/>
    <mergeCell ref="UT42:VA42"/>
    <mergeCell ref="VB42:VI42"/>
    <mergeCell ref="VJ42:VQ42"/>
    <mergeCell ref="VR42:VY42"/>
    <mergeCell ref="VZ42:WG42"/>
    <mergeCell ref="ADR42:ADY42"/>
    <mergeCell ref="ADZ42:AEG42"/>
    <mergeCell ref="AEH42:AEO42"/>
    <mergeCell ref="AEP42:AEW42"/>
    <mergeCell ref="AEX42:AFE42"/>
    <mergeCell ref="AFF42:AFM42"/>
    <mergeCell ref="ABV42:ACC42"/>
    <mergeCell ref="ACD42:ACK42"/>
    <mergeCell ref="ACL42:ACS42"/>
    <mergeCell ref="ACT42:ADA42"/>
    <mergeCell ref="ADB42:ADI42"/>
    <mergeCell ref="ADJ42:ADQ42"/>
    <mergeCell ref="ZZ42:AAG42"/>
    <mergeCell ref="AAH42:AAO42"/>
    <mergeCell ref="AAP42:AAW42"/>
    <mergeCell ref="AAX42:ABE42"/>
    <mergeCell ref="ABF42:ABM42"/>
    <mergeCell ref="ABN42:ABU42"/>
    <mergeCell ref="AJF42:AJM42"/>
    <mergeCell ref="AJN42:AJU42"/>
    <mergeCell ref="AJV42:AKC42"/>
    <mergeCell ref="AKD42:AKK42"/>
    <mergeCell ref="AKL42:AKS42"/>
    <mergeCell ref="AKT42:ALA42"/>
    <mergeCell ref="AHJ42:AHQ42"/>
    <mergeCell ref="AHR42:AHY42"/>
    <mergeCell ref="AHZ42:AIG42"/>
    <mergeCell ref="AIH42:AIO42"/>
    <mergeCell ref="AIP42:AIW42"/>
    <mergeCell ref="AIX42:AJE42"/>
    <mergeCell ref="AFN42:AFU42"/>
    <mergeCell ref="AFV42:AGC42"/>
    <mergeCell ref="AGD42:AGK42"/>
    <mergeCell ref="AGL42:AGS42"/>
    <mergeCell ref="AGT42:AHA42"/>
    <mergeCell ref="AHB42:AHI42"/>
    <mergeCell ref="AOT42:APA42"/>
    <mergeCell ref="APB42:API42"/>
    <mergeCell ref="APJ42:APQ42"/>
    <mergeCell ref="APR42:APY42"/>
    <mergeCell ref="APZ42:AQG42"/>
    <mergeCell ref="AQH42:AQO42"/>
    <mergeCell ref="AMX42:ANE42"/>
    <mergeCell ref="ANF42:ANM42"/>
    <mergeCell ref="ANN42:ANU42"/>
    <mergeCell ref="ANV42:AOC42"/>
    <mergeCell ref="AOD42:AOK42"/>
    <mergeCell ref="AOL42:AOS42"/>
    <mergeCell ref="ALB42:ALI42"/>
    <mergeCell ref="ALJ42:ALQ42"/>
    <mergeCell ref="ALR42:ALY42"/>
    <mergeCell ref="ALZ42:AMG42"/>
    <mergeCell ref="AMH42:AMO42"/>
    <mergeCell ref="AMP42:AMW42"/>
    <mergeCell ref="AUH42:AUO42"/>
    <mergeCell ref="AUP42:AUW42"/>
    <mergeCell ref="AUX42:AVE42"/>
    <mergeCell ref="AVF42:AVM42"/>
    <mergeCell ref="AVN42:AVU42"/>
    <mergeCell ref="AVV42:AWC42"/>
    <mergeCell ref="ASL42:ASS42"/>
    <mergeCell ref="AST42:ATA42"/>
    <mergeCell ref="ATB42:ATI42"/>
    <mergeCell ref="ATJ42:ATQ42"/>
    <mergeCell ref="ATR42:ATY42"/>
    <mergeCell ref="ATZ42:AUG42"/>
    <mergeCell ref="AQP42:AQW42"/>
    <mergeCell ref="AQX42:ARE42"/>
    <mergeCell ref="ARF42:ARM42"/>
    <mergeCell ref="ARN42:ARU42"/>
    <mergeCell ref="ARV42:ASC42"/>
    <mergeCell ref="ASD42:ASK42"/>
    <mergeCell ref="AZV42:BAC42"/>
    <mergeCell ref="BAD42:BAK42"/>
    <mergeCell ref="BAL42:BAS42"/>
    <mergeCell ref="BAT42:BBA42"/>
    <mergeCell ref="BBB42:BBI42"/>
    <mergeCell ref="BBJ42:BBQ42"/>
    <mergeCell ref="AXZ42:AYG42"/>
    <mergeCell ref="AYH42:AYO42"/>
    <mergeCell ref="AYP42:AYW42"/>
    <mergeCell ref="AYX42:AZE42"/>
    <mergeCell ref="AZF42:AZM42"/>
    <mergeCell ref="AZN42:AZU42"/>
    <mergeCell ref="AWD42:AWK42"/>
    <mergeCell ref="AWL42:AWS42"/>
    <mergeCell ref="AWT42:AXA42"/>
    <mergeCell ref="AXB42:AXI42"/>
    <mergeCell ref="AXJ42:AXQ42"/>
    <mergeCell ref="AXR42:AXY42"/>
    <mergeCell ref="BFJ42:BFQ42"/>
    <mergeCell ref="BFR42:BFY42"/>
    <mergeCell ref="BFZ42:BGG42"/>
    <mergeCell ref="BGH42:BGO42"/>
    <mergeCell ref="BGP42:BGW42"/>
    <mergeCell ref="BGX42:BHE42"/>
    <mergeCell ref="BDN42:BDU42"/>
    <mergeCell ref="BDV42:BEC42"/>
    <mergeCell ref="BED42:BEK42"/>
    <mergeCell ref="BEL42:BES42"/>
    <mergeCell ref="BET42:BFA42"/>
    <mergeCell ref="BFB42:BFI42"/>
    <mergeCell ref="BBR42:BBY42"/>
    <mergeCell ref="BBZ42:BCG42"/>
    <mergeCell ref="BCH42:BCO42"/>
    <mergeCell ref="BCP42:BCW42"/>
    <mergeCell ref="BCX42:BDE42"/>
    <mergeCell ref="BDF42:BDM42"/>
    <mergeCell ref="BKX42:BLE42"/>
    <mergeCell ref="BLF42:BLM42"/>
    <mergeCell ref="BLN42:BLU42"/>
    <mergeCell ref="BLV42:BMC42"/>
    <mergeCell ref="BMD42:BMK42"/>
    <mergeCell ref="BML42:BMS42"/>
    <mergeCell ref="BJB42:BJI42"/>
    <mergeCell ref="BJJ42:BJQ42"/>
    <mergeCell ref="BJR42:BJY42"/>
    <mergeCell ref="BJZ42:BKG42"/>
    <mergeCell ref="BKH42:BKO42"/>
    <mergeCell ref="BKP42:BKW42"/>
    <mergeCell ref="BHF42:BHM42"/>
    <mergeCell ref="BHN42:BHU42"/>
    <mergeCell ref="BHV42:BIC42"/>
    <mergeCell ref="BID42:BIK42"/>
    <mergeCell ref="BIL42:BIS42"/>
    <mergeCell ref="BIT42:BJA42"/>
    <mergeCell ref="BQL42:BQS42"/>
    <mergeCell ref="BQT42:BRA42"/>
    <mergeCell ref="BRB42:BRI42"/>
    <mergeCell ref="BRJ42:BRQ42"/>
    <mergeCell ref="BRR42:BRY42"/>
    <mergeCell ref="BRZ42:BSG42"/>
    <mergeCell ref="BOP42:BOW42"/>
    <mergeCell ref="BOX42:BPE42"/>
    <mergeCell ref="BPF42:BPM42"/>
    <mergeCell ref="BPN42:BPU42"/>
    <mergeCell ref="BPV42:BQC42"/>
    <mergeCell ref="BQD42:BQK42"/>
    <mergeCell ref="BMT42:BNA42"/>
    <mergeCell ref="BNB42:BNI42"/>
    <mergeCell ref="BNJ42:BNQ42"/>
    <mergeCell ref="BNR42:BNY42"/>
    <mergeCell ref="BNZ42:BOG42"/>
    <mergeCell ref="BOH42:BOO42"/>
    <mergeCell ref="BVZ42:BWG42"/>
    <mergeCell ref="BWH42:BWO42"/>
    <mergeCell ref="BWP42:BWW42"/>
    <mergeCell ref="BWX42:BXE42"/>
    <mergeCell ref="BXF42:BXM42"/>
    <mergeCell ref="BXN42:BXU42"/>
    <mergeCell ref="BUD42:BUK42"/>
    <mergeCell ref="BUL42:BUS42"/>
    <mergeCell ref="BUT42:BVA42"/>
    <mergeCell ref="BVB42:BVI42"/>
    <mergeCell ref="BVJ42:BVQ42"/>
    <mergeCell ref="BVR42:BVY42"/>
    <mergeCell ref="BSH42:BSO42"/>
    <mergeCell ref="BSP42:BSW42"/>
    <mergeCell ref="BSX42:BTE42"/>
    <mergeCell ref="BTF42:BTM42"/>
    <mergeCell ref="BTN42:BTU42"/>
    <mergeCell ref="BTV42:BUC42"/>
    <mergeCell ref="CBN42:CBU42"/>
    <mergeCell ref="CBV42:CCC42"/>
    <mergeCell ref="CCD42:CCK42"/>
    <mergeCell ref="CCL42:CCS42"/>
    <mergeCell ref="CCT42:CDA42"/>
    <mergeCell ref="CDB42:CDI42"/>
    <mergeCell ref="BZR42:BZY42"/>
    <mergeCell ref="BZZ42:CAG42"/>
    <mergeCell ref="CAH42:CAO42"/>
    <mergeCell ref="CAP42:CAW42"/>
    <mergeCell ref="CAX42:CBE42"/>
    <mergeCell ref="CBF42:CBM42"/>
    <mergeCell ref="BXV42:BYC42"/>
    <mergeCell ref="BYD42:BYK42"/>
    <mergeCell ref="BYL42:BYS42"/>
    <mergeCell ref="BYT42:BZA42"/>
    <mergeCell ref="BZB42:BZI42"/>
    <mergeCell ref="BZJ42:BZQ42"/>
    <mergeCell ref="CHB42:CHI42"/>
    <mergeCell ref="CHJ42:CHQ42"/>
    <mergeCell ref="CHR42:CHY42"/>
    <mergeCell ref="CHZ42:CIG42"/>
    <mergeCell ref="CIH42:CIO42"/>
    <mergeCell ref="CIP42:CIW42"/>
    <mergeCell ref="CFF42:CFM42"/>
    <mergeCell ref="CFN42:CFU42"/>
    <mergeCell ref="CFV42:CGC42"/>
    <mergeCell ref="CGD42:CGK42"/>
    <mergeCell ref="CGL42:CGS42"/>
    <mergeCell ref="CGT42:CHA42"/>
    <mergeCell ref="CDJ42:CDQ42"/>
    <mergeCell ref="CDR42:CDY42"/>
    <mergeCell ref="CDZ42:CEG42"/>
    <mergeCell ref="CEH42:CEO42"/>
    <mergeCell ref="CEP42:CEW42"/>
    <mergeCell ref="CEX42:CFE42"/>
    <mergeCell ref="CMP42:CMW42"/>
    <mergeCell ref="CMX42:CNE42"/>
    <mergeCell ref="CNF42:CNM42"/>
    <mergeCell ref="CNN42:CNU42"/>
    <mergeCell ref="CNV42:COC42"/>
    <mergeCell ref="COD42:COK42"/>
    <mergeCell ref="CKT42:CLA42"/>
    <mergeCell ref="CLB42:CLI42"/>
    <mergeCell ref="CLJ42:CLQ42"/>
    <mergeCell ref="CLR42:CLY42"/>
    <mergeCell ref="CLZ42:CMG42"/>
    <mergeCell ref="CMH42:CMO42"/>
    <mergeCell ref="CIX42:CJE42"/>
    <mergeCell ref="CJF42:CJM42"/>
    <mergeCell ref="CJN42:CJU42"/>
    <mergeCell ref="CJV42:CKC42"/>
    <mergeCell ref="CKD42:CKK42"/>
    <mergeCell ref="CKL42:CKS42"/>
    <mergeCell ref="CSD42:CSK42"/>
    <mergeCell ref="CSL42:CSS42"/>
    <mergeCell ref="CST42:CTA42"/>
    <mergeCell ref="CTB42:CTI42"/>
    <mergeCell ref="CTJ42:CTQ42"/>
    <mergeCell ref="CTR42:CTY42"/>
    <mergeCell ref="CQH42:CQO42"/>
    <mergeCell ref="CQP42:CQW42"/>
    <mergeCell ref="CQX42:CRE42"/>
    <mergeCell ref="CRF42:CRM42"/>
    <mergeCell ref="CRN42:CRU42"/>
    <mergeCell ref="CRV42:CSC42"/>
    <mergeCell ref="COL42:COS42"/>
    <mergeCell ref="COT42:CPA42"/>
    <mergeCell ref="CPB42:CPI42"/>
    <mergeCell ref="CPJ42:CPQ42"/>
    <mergeCell ref="CPR42:CPY42"/>
    <mergeCell ref="CPZ42:CQG42"/>
    <mergeCell ref="CXR42:CXY42"/>
    <mergeCell ref="CXZ42:CYG42"/>
    <mergeCell ref="CYH42:CYO42"/>
    <mergeCell ref="CYP42:CYW42"/>
    <mergeCell ref="CYX42:CZE42"/>
    <mergeCell ref="CZF42:CZM42"/>
    <mergeCell ref="CVV42:CWC42"/>
    <mergeCell ref="CWD42:CWK42"/>
    <mergeCell ref="CWL42:CWS42"/>
    <mergeCell ref="CWT42:CXA42"/>
    <mergeCell ref="CXB42:CXI42"/>
    <mergeCell ref="CXJ42:CXQ42"/>
    <mergeCell ref="CTZ42:CUG42"/>
    <mergeCell ref="CUH42:CUO42"/>
    <mergeCell ref="CUP42:CUW42"/>
    <mergeCell ref="CUX42:CVE42"/>
    <mergeCell ref="CVF42:CVM42"/>
    <mergeCell ref="CVN42:CVU42"/>
    <mergeCell ref="DDF42:DDM42"/>
    <mergeCell ref="DDN42:DDU42"/>
    <mergeCell ref="DDV42:DEC42"/>
    <mergeCell ref="DED42:DEK42"/>
    <mergeCell ref="DEL42:DES42"/>
    <mergeCell ref="DET42:DFA42"/>
    <mergeCell ref="DBJ42:DBQ42"/>
    <mergeCell ref="DBR42:DBY42"/>
    <mergeCell ref="DBZ42:DCG42"/>
    <mergeCell ref="DCH42:DCO42"/>
    <mergeCell ref="DCP42:DCW42"/>
    <mergeCell ref="DCX42:DDE42"/>
    <mergeCell ref="CZN42:CZU42"/>
    <mergeCell ref="CZV42:DAC42"/>
    <mergeCell ref="DAD42:DAK42"/>
    <mergeCell ref="DAL42:DAS42"/>
    <mergeCell ref="DAT42:DBA42"/>
    <mergeCell ref="DBB42:DBI42"/>
    <mergeCell ref="DIT42:DJA42"/>
    <mergeCell ref="DJB42:DJI42"/>
    <mergeCell ref="DJJ42:DJQ42"/>
    <mergeCell ref="DJR42:DJY42"/>
    <mergeCell ref="DJZ42:DKG42"/>
    <mergeCell ref="DKH42:DKO42"/>
    <mergeCell ref="DGX42:DHE42"/>
    <mergeCell ref="DHF42:DHM42"/>
    <mergeCell ref="DHN42:DHU42"/>
    <mergeCell ref="DHV42:DIC42"/>
    <mergeCell ref="DID42:DIK42"/>
    <mergeCell ref="DIL42:DIS42"/>
    <mergeCell ref="DFB42:DFI42"/>
    <mergeCell ref="DFJ42:DFQ42"/>
    <mergeCell ref="DFR42:DFY42"/>
    <mergeCell ref="DFZ42:DGG42"/>
    <mergeCell ref="DGH42:DGO42"/>
    <mergeCell ref="DGP42:DGW42"/>
    <mergeCell ref="DOH42:DOO42"/>
    <mergeCell ref="DOP42:DOW42"/>
    <mergeCell ref="DOX42:DPE42"/>
    <mergeCell ref="DPF42:DPM42"/>
    <mergeCell ref="DPN42:DPU42"/>
    <mergeCell ref="DPV42:DQC42"/>
    <mergeCell ref="DML42:DMS42"/>
    <mergeCell ref="DMT42:DNA42"/>
    <mergeCell ref="DNB42:DNI42"/>
    <mergeCell ref="DNJ42:DNQ42"/>
    <mergeCell ref="DNR42:DNY42"/>
    <mergeCell ref="DNZ42:DOG42"/>
    <mergeCell ref="DKP42:DKW42"/>
    <mergeCell ref="DKX42:DLE42"/>
    <mergeCell ref="DLF42:DLM42"/>
    <mergeCell ref="DLN42:DLU42"/>
    <mergeCell ref="DLV42:DMC42"/>
    <mergeCell ref="DMD42:DMK42"/>
    <mergeCell ref="DTV42:DUC42"/>
    <mergeCell ref="DUD42:DUK42"/>
    <mergeCell ref="DUL42:DUS42"/>
    <mergeCell ref="DUT42:DVA42"/>
    <mergeCell ref="DVB42:DVI42"/>
    <mergeCell ref="DVJ42:DVQ42"/>
    <mergeCell ref="DRZ42:DSG42"/>
    <mergeCell ref="DSH42:DSO42"/>
    <mergeCell ref="DSP42:DSW42"/>
    <mergeCell ref="DSX42:DTE42"/>
    <mergeCell ref="DTF42:DTM42"/>
    <mergeCell ref="DTN42:DTU42"/>
    <mergeCell ref="DQD42:DQK42"/>
    <mergeCell ref="DQL42:DQS42"/>
    <mergeCell ref="DQT42:DRA42"/>
    <mergeCell ref="DRB42:DRI42"/>
    <mergeCell ref="DRJ42:DRQ42"/>
    <mergeCell ref="DRR42:DRY42"/>
    <mergeCell ref="DZJ42:DZQ42"/>
    <mergeCell ref="DZR42:DZY42"/>
    <mergeCell ref="DZZ42:EAG42"/>
    <mergeCell ref="EAH42:EAO42"/>
    <mergeCell ref="EAP42:EAW42"/>
    <mergeCell ref="EAX42:EBE42"/>
    <mergeCell ref="DXN42:DXU42"/>
    <mergeCell ref="DXV42:DYC42"/>
    <mergeCell ref="DYD42:DYK42"/>
    <mergeCell ref="DYL42:DYS42"/>
    <mergeCell ref="DYT42:DZA42"/>
    <mergeCell ref="DZB42:DZI42"/>
    <mergeCell ref="DVR42:DVY42"/>
    <mergeCell ref="DVZ42:DWG42"/>
    <mergeCell ref="DWH42:DWO42"/>
    <mergeCell ref="DWP42:DWW42"/>
    <mergeCell ref="DWX42:DXE42"/>
    <mergeCell ref="DXF42:DXM42"/>
    <mergeCell ref="EEX42:EFE42"/>
    <mergeCell ref="EFF42:EFM42"/>
    <mergeCell ref="EFN42:EFU42"/>
    <mergeCell ref="EFV42:EGC42"/>
    <mergeCell ref="EGD42:EGK42"/>
    <mergeCell ref="EGL42:EGS42"/>
    <mergeCell ref="EDB42:EDI42"/>
    <mergeCell ref="EDJ42:EDQ42"/>
    <mergeCell ref="EDR42:EDY42"/>
    <mergeCell ref="EDZ42:EEG42"/>
    <mergeCell ref="EEH42:EEO42"/>
    <mergeCell ref="EEP42:EEW42"/>
    <mergeCell ref="EBF42:EBM42"/>
    <mergeCell ref="EBN42:EBU42"/>
    <mergeCell ref="EBV42:ECC42"/>
    <mergeCell ref="ECD42:ECK42"/>
    <mergeCell ref="ECL42:ECS42"/>
    <mergeCell ref="ECT42:EDA42"/>
    <mergeCell ref="EKL42:EKS42"/>
    <mergeCell ref="EKT42:ELA42"/>
    <mergeCell ref="ELB42:ELI42"/>
    <mergeCell ref="ELJ42:ELQ42"/>
    <mergeCell ref="ELR42:ELY42"/>
    <mergeCell ref="ELZ42:EMG42"/>
    <mergeCell ref="EIP42:EIW42"/>
    <mergeCell ref="EIX42:EJE42"/>
    <mergeCell ref="EJF42:EJM42"/>
    <mergeCell ref="EJN42:EJU42"/>
    <mergeCell ref="EJV42:EKC42"/>
    <mergeCell ref="EKD42:EKK42"/>
    <mergeCell ref="EGT42:EHA42"/>
    <mergeCell ref="EHB42:EHI42"/>
    <mergeCell ref="EHJ42:EHQ42"/>
    <mergeCell ref="EHR42:EHY42"/>
    <mergeCell ref="EHZ42:EIG42"/>
    <mergeCell ref="EIH42:EIO42"/>
    <mergeCell ref="EPZ42:EQG42"/>
    <mergeCell ref="EQH42:EQO42"/>
    <mergeCell ref="EQP42:EQW42"/>
    <mergeCell ref="EQX42:ERE42"/>
    <mergeCell ref="ERF42:ERM42"/>
    <mergeCell ref="ERN42:ERU42"/>
    <mergeCell ref="EOD42:EOK42"/>
    <mergeCell ref="EOL42:EOS42"/>
    <mergeCell ref="EOT42:EPA42"/>
    <mergeCell ref="EPB42:EPI42"/>
    <mergeCell ref="EPJ42:EPQ42"/>
    <mergeCell ref="EPR42:EPY42"/>
    <mergeCell ref="EMH42:EMO42"/>
    <mergeCell ref="EMP42:EMW42"/>
    <mergeCell ref="EMX42:ENE42"/>
    <mergeCell ref="ENF42:ENM42"/>
    <mergeCell ref="ENN42:ENU42"/>
    <mergeCell ref="ENV42:EOC42"/>
    <mergeCell ref="EVN42:EVU42"/>
    <mergeCell ref="EVV42:EWC42"/>
    <mergeCell ref="EWD42:EWK42"/>
    <mergeCell ref="EWL42:EWS42"/>
    <mergeCell ref="EWT42:EXA42"/>
    <mergeCell ref="EXB42:EXI42"/>
    <mergeCell ref="ETR42:ETY42"/>
    <mergeCell ref="ETZ42:EUG42"/>
    <mergeCell ref="EUH42:EUO42"/>
    <mergeCell ref="EUP42:EUW42"/>
    <mergeCell ref="EUX42:EVE42"/>
    <mergeCell ref="EVF42:EVM42"/>
    <mergeCell ref="ERV42:ESC42"/>
    <mergeCell ref="ESD42:ESK42"/>
    <mergeCell ref="ESL42:ESS42"/>
    <mergeCell ref="EST42:ETA42"/>
    <mergeCell ref="ETB42:ETI42"/>
    <mergeCell ref="ETJ42:ETQ42"/>
    <mergeCell ref="FBB42:FBI42"/>
    <mergeCell ref="FBJ42:FBQ42"/>
    <mergeCell ref="FBR42:FBY42"/>
    <mergeCell ref="FBZ42:FCG42"/>
    <mergeCell ref="FCH42:FCO42"/>
    <mergeCell ref="FCP42:FCW42"/>
    <mergeCell ref="EZF42:EZM42"/>
    <mergeCell ref="EZN42:EZU42"/>
    <mergeCell ref="EZV42:FAC42"/>
    <mergeCell ref="FAD42:FAK42"/>
    <mergeCell ref="FAL42:FAS42"/>
    <mergeCell ref="FAT42:FBA42"/>
    <mergeCell ref="EXJ42:EXQ42"/>
    <mergeCell ref="EXR42:EXY42"/>
    <mergeCell ref="EXZ42:EYG42"/>
    <mergeCell ref="EYH42:EYO42"/>
    <mergeCell ref="EYP42:EYW42"/>
    <mergeCell ref="EYX42:EZE42"/>
    <mergeCell ref="FGP42:FGW42"/>
    <mergeCell ref="FGX42:FHE42"/>
    <mergeCell ref="FHF42:FHM42"/>
    <mergeCell ref="FHN42:FHU42"/>
    <mergeCell ref="FHV42:FIC42"/>
    <mergeCell ref="FID42:FIK42"/>
    <mergeCell ref="FET42:FFA42"/>
    <mergeCell ref="FFB42:FFI42"/>
    <mergeCell ref="FFJ42:FFQ42"/>
    <mergeCell ref="FFR42:FFY42"/>
    <mergeCell ref="FFZ42:FGG42"/>
    <mergeCell ref="FGH42:FGO42"/>
    <mergeCell ref="FCX42:FDE42"/>
    <mergeCell ref="FDF42:FDM42"/>
    <mergeCell ref="FDN42:FDU42"/>
    <mergeCell ref="FDV42:FEC42"/>
    <mergeCell ref="FED42:FEK42"/>
    <mergeCell ref="FEL42:FES42"/>
    <mergeCell ref="FMD42:FMK42"/>
    <mergeCell ref="FML42:FMS42"/>
    <mergeCell ref="FMT42:FNA42"/>
    <mergeCell ref="FNB42:FNI42"/>
    <mergeCell ref="FNJ42:FNQ42"/>
    <mergeCell ref="FNR42:FNY42"/>
    <mergeCell ref="FKH42:FKO42"/>
    <mergeCell ref="FKP42:FKW42"/>
    <mergeCell ref="FKX42:FLE42"/>
    <mergeCell ref="FLF42:FLM42"/>
    <mergeCell ref="FLN42:FLU42"/>
    <mergeCell ref="FLV42:FMC42"/>
    <mergeCell ref="FIL42:FIS42"/>
    <mergeCell ref="FIT42:FJA42"/>
    <mergeCell ref="FJB42:FJI42"/>
    <mergeCell ref="FJJ42:FJQ42"/>
    <mergeCell ref="FJR42:FJY42"/>
    <mergeCell ref="FJZ42:FKG42"/>
    <mergeCell ref="FRR42:FRY42"/>
    <mergeCell ref="FRZ42:FSG42"/>
    <mergeCell ref="FSH42:FSO42"/>
    <mergeCell ref="FSP42:FSW42"/>
    <mergeCell ref="FSX42:FTE42"/>
    <mergeCell ref="FTF42:FTM42"/>
    <mergeCell ref="FPV42:FQC42"/>
    <mergeCell ref="FQD42:FQK42"/>
    <mergeCell ref="FQL42:FQS42"/>
    <mergeCell ref="FQT42:FRA42"/>
    <mergeCell ref="FRB42:FRI42"/>
    <mergeCell ref="FRJ42:FRQ42"/>
    <mergeCell ref="FNZ42:FOG42"/>
    <mergeCell ref="FOH42:FOO42"/>
    <mergeCell ref="FOP42:FOW42"/>
    <mergeCell ref="FOX42:FPE42"/>
    <mergeCell ref="FPF42:FPM42"/>
    <mergeCell ref="FPN42:FPU42"/>
    <mergeCell ref="FXF42:FXM42"/>
    <mergeCell ref="FXN42:FXU42"/>
    <mergeCell ref="FXV42:FYC42"/>
    <mergeCell ref="FYD42:FYK42"/>
    <mergeCell ref="FYL42:FYS42"/>
    <mergeCell ref="FYT42:FZA42"/>
    <mergeCell ref="FVJ42:FVQ42"/>
    <mergeCell ref="FVR42:FVY42"/>
    <mergeCell ref="FVZ42:FWG42"/>
    <mergeCell ref="FWH42:FWO42"/>
    <mergeCell ref="FWP42:FWW42"/>
    <mergeCell ref="FWX42:FXE42"/>
    <mergeCell ref="FTN42:FTU42"/>
    <mergeCell ref="FTV42:FUC42"/>
    <mergeCell ref="FUD42:FUK42"/>
    <mergeCell ref="FUL42:FUS42"/>
    <mergeCell ref="FUT42:FVA42"/>
    <mergeCell ref="FVB42:FVI42"/>
    <mergeCell ref="GCT42:GDA42"/>
    <mergeCell ref="GDB42:GDI42"/>
    <mergeCell ref="GDJ42:GDQ42"/>
    <mergeCell ref="GDR42:GDY42"/>
    <mergeCell ref="GDZ42:GEG42"/>
    <mergeCell ref="GEH42:GEO42"/>
    <mergeCell ref="GAX42:GBE42"/>
    <mergeCell ref="GBF42:GBM42"/>
    <mergeCell ref="GBN42:GBU42"/>
    <mergeCell ref="GBV42:GCC42"/>
    <mergeCell ref="GCD42:GCK42"/>
    <mergeCell ref="GCL42:GCS42"/>
    <mergeCell ref="FZB42:FZI42"/>
    <mergeCell ref="FZJ42:FZQ42"/>
    <mergeCell ref="FZR42:FZY42"/>
    <mergeCell ref="FZZ42:GAG42"/>
    <mergeCell ref="GAH42:GAO42"/>
    <mergeCell ref="GAP42:GAW42"/>
    <mergeCell ref="GIH42:GIO42"/>
    <mergeCell ref="GIP42:GIW42"/>
    <mergeCell ref="GIX42:GJE42"/>
    <mergeCell ref="GJF42:GJM42"/>
    <mergeCell ref="GJN42:GJU42"/>
    <mergeCell ref="GJV42:GKC42"/>
    <mergeCell ref="GGL42:GGS42"/>
    <mergeCell ref="GGT42:GHA42"/>
    <mergeCell ref="GHB42:GHI42"/>
    <mergeCell ref="GHJ42:GHQ42"/>
    <mergeCell ref="GHR42:GHY42"/>
    <mergeCell ref="GHZ42:GIG42"/>
    <mergeCell ref="GEP42:GEW42"/>
    <mergeCell ref="GEX42:GFE42"/>
    <mergeCell ref="GFF42:GFM42"/>
    <mergeCell ref="GFN42:GFU42"/>
    <mergeCell ref="GFV42:GGC42"/>
    <mergeCell ref="GGD42:GGK42"/>
    <mergeCell ref="GNV42:GOC42"/>
    <mergeCell ref="GOD42:GOK42"/>
    <mergeCell ref="GOL42:GOS42"/>
    <mergeCell ref="GOT42:GPA42"/>
    <mergeCell ref="GPB42:GPI42"/>
    <mergeCell ref="GPJ42:GPQ42"/>
    <mergeCell ref="GLZ42:GMG42"/>
    <mergeCell ref="GMH42:GMO42"/>
    <mergeCell ref="GMP42:GMW42"/>
    <mergeCell ref="GMX42:GNE42"/>
    <mergeCell ref="GNF42:GNM42"/>
    <mergeCell ref="GNN42:GNU42"/>
    <mergeCell ref="GKD42:GKK42"/>
    <mergeCell ref="GKL42:GKS42"/>
    <mergeCell ref="GKT42:GLA42"/>
    <mergeCell ref="GLB42:GLI42"/>
    <mergeCell ref="GLJ42:GLQ42"/>
    <mergeCell ref="GLR42:GLY42"/>
    <mergeCell ref="GTJ42:GTQ42"/>
    <mergeCell ref="GTR42:GTY42"/>
    <mergeCell ref="GTZ42:GUG42"/>
    <mergeCell ref="GUH42:GUO42"/>
    <mergeCell ref="GUP42:GUW42"/>
    <mergeCell ref="GUX42:GVE42"/>
    <mergeCell ref="GRN42:GRU42"/>
    <mergeCell ref="GRV42:GSC42"/>
    <mergeCell ref="GSD42:GSK42"/>
    <mergeCell ref="GSL42:GSS42"/>
    <mergeCell ref="GST42:GTA42"/>
    <mergeCell ref="GTB42:GTI42"/>
    <mergeCell ref="GPR42:GPY42"/>
    <mergeCell ref="GPZ42:GQG42"/>
    <mergeCell ref="GQH42:GQO42"/>
    <mergeCell ref="GQP42:GQW42"/>
    <mergeCell ref="GQX42:GRE42"/>
    <mergeCell ref="GRF42:GRM42"/>
    <mergeCell ref="GYX42:GZE42"/>
    <mergeCell ref="GZF42:GZM42"/>
    <mergeCell ref="GZN42:GZU42"/>
    <mergeCell ref="GZV42:HAC42"/>
    <mergeCell ref="HAD42:HAK42"/>
    <mergeCell ref="HAL42:HAS42"/>
    <mergeCell ref="GXB42:GXI42"/>
    <mergeCell ref="GXJ42:GXQ42"/>
    <mergeCell ref="GXR42:GXY42"/>
    <mergeCell ref="GXZ42:GYG42"/>
    <mergeCell ref="GYH42:GYO42"/>
    <mergeCell ref="GYP42:GYW42"/>
    <mergeCell ref="GVF42:GVM42"/>
    <mergeCell ref="GVN42:GVU42"/>
    <mergeCell ref="GVV42:GWC42"/>
    <mergeCell ref="GWD42:GWK42"/>
    <mergeCell ref="GWL42:GWS42"/>
    <mergeCell ref="GWT42:GXA42"/>
    <mergeCell ref="HEL42:HES42"/>
    <mergeCell ref="HET42:HFA42"/>
    <mergeCell ref="HFB42:HFI42"/>
    <mergeCell ref="HFJ42:HFQ42"/>
    <mergeCell ref="HFR42:HFY42"/>
    <mergeCell ref="HFZ42:HGG42"/>
    <mergeCell ref="HCP42:HCW42"/>
    <mergeCell ref="HCX42:HDE42"/>
    <mergeCell ref="HDF42:HDM42"/>
    <mergeCell ref="HDN42:HDU42"/>
    <mergeCell ref="HDV42:HEC42"/>
    <mergeCell ref="HED42:HEK42"/>
    <mergeCell ref="HAT42:HBA42"/>
    <mergeCell ref="HBB42:HBI42"/>
    <mergeCell ref="HBJ42:HBQ42"/>
    <mergeCell ref="HBR42:HBY42"/>
    <mergeCell ref="HBZ42:HCG42"/>
    <mergeCell ref="HCH42:HCO42"/>
    <mergeCell ref="HJZ42:HKG42"/>
    <mergeCell ref="HKH42:HKO42"/>
    <mergeCell ref="HKP42:HKW42"/>
    <mergeCell ref="HKX42:HLE42"/>
    <mergeCell ref="HLF42:HLM42"/>
    <mergeCell ref="HLN42:HLU42"/>
    <mergeCell ref="HID42:HIK42"/>
    <mergeCell ref="HIL42:HIS42"/>
    <mergeCell ref="HIT42:HJA42"/>
    <mergeCell ref="HJB42:HJI42"/>
    <mergeCell ref="HJJ42:HJQ42"/>
    <mergeCell ref="HJR42:HJY42"/>
    <mergeCell ref="HGH42:HGO42"/>
    <mergeCell ref="HGP42:HGW42"/>
    <mergeCell ref="HGX42:HHE42"/>
    <mergeCell ref="HHF42:HHM42"/>
    <mergeCell ref="HHN42:HHU42"/>
    <mergeCell ref="HHV42:HIC42"/>
    <mergeCell ref="HPN42:HPU42"/>
    <mergeCell ref="HPV42:HQC42"/>
    <mergeCell ref="HQD42:HQK42"/>
    <mergeCell ref="HQL42:HQS42"/>
    <mergeCell ref="HQT42:HRA42"/>
    <mergeCell ref="HRB42:HRI42"/>
    <mergeCell ref="HNR42:HNY42"/>
    <mergeCell ref="HNZ42:HOG42"/>
    <mergeCell ref="HOH42:HOO42"/>
    <mergeCell ref="HOP42:HOW42"/>
    <mergeCell ref="HOX42:HPE42"/>
    <mergeCell ref="HPF42:HPM42"/>
    <mergeCell ref="HLV42:HMC42"/>
    <mergeCell ref="HMD42:HMK42"/>
    <mergeCell ref="HML42:HMS42"/>
    <mergeCell ref="HMT42:HNA42"/>
    <mergeCell ref="HNB42:HNI42"/>
    <mergeCell ref="HNJ42:HNQ42"/>
    <mergeCell ref="HVB42:HVI42"/>
    <mergeCell ref="HVJ42:HVQ42"/>
    <mergeCell ref="HVR42:HVY42"/>
    <mergeCell ref="HVZ42:HWG42"/>
    <mergeCell ref="HWH42:HWO42"/>
    <mergeCell ref="HWP42:HWW42"/>
    <mergeCell ref="HTF42:HTM42"/>
    <mergeCell ref="HTN42:HTU42"/>
    <mergeCell ref="HTV42:HUC42"/>
    <mergeCell ref="HUD42:HUK42"/>
    <mergeCell ref="HUL42:HUS42"/>
    <mergeCell ref="HUT42:HVA42"/>
    <mergeCell ref="HRJ42:HRQ42"/>
    <mergeCell ref="HRR42:HRY42"/>
    <mergeCell ref="HRZ42:HSG42"/>
    <mergeCell ref="HSH42:HSO42"/>
    <mergeCell ref="HSP42:HSW42"/>
    <mergeCell ref="HSX42:HTE42"/>
    <mergeCell ref="IAP42:IAW42"/>
    <mergeCell ref="IAX42:IBE42"/>
    <mergeCell ref="IBF42:IBM42"/>
    <mergeCell ref="IBN42:IBU42"/>
    <mergeCell ref="IBV42:ICC42"/>
    <mergeCell ref="ICD42:ICK42"/>
    <mergeCell ref="HYT42:HZA42"/>
    <mergeCell ref="HZB42:HZI42"/>
    <mergeCell ref="HZJ42:HZQ42"/>
    <mergeCell ref="HZR42:HZY42"/>
    <mergeCell ref="HZZ42:IAG42"/>
    <mergeCell ref="IAH42:IAO42"/>
    <mergeCell ref="HWX42:HXE42"/>
    <mergeCell ref="HXF42:HXM42"/>
    <mergeCell ref="HXN42:HXU42"/>
    <mergeCell ref="HXV42:HYC42"/>
    <mergeCell ref="HYD42:HYK42"/>
    <mergeCell ref="HYL42:HYS42"/>
    <mergeCell ref="IGD42:IGK42"/>
    <mergeCell ref="IGL42:IGS42"/>
    <mergeCell ref="IGT42:IHA42"/>
    <mergeCell ref="IHB42:IHI42"/>
    <mergeCell ref="IHJ42:IHQ42"/>
    <mergeCell ref="IHR42:IHY42"/>
    <mergeCell ref="IEH42:IEO42"/>
    <mergeCell ref="IEP42:IEW42"/>
    <mergeCell ref="IEX42:IFE42"/>
    <mergeCell ref="IFF42:IFM42"/>
    <mergeCell ref="IFN42:IFU42"/>
    <mergeCell ref="IFV42:IGC42"/>
    <mergeCell ref="ICL42:ICS42"/>
    <mergeCell ref="ICT42:IDA42"/>
    <mergeCell ref="IDB42:IDI42"/>
    <mergeCell ref="IDJ42:IDQ42"/>
    <mergeCell ref="IDR42:IDY42"/>
    <mergeCell ref="IDZ42:IEG42"/>
    <mergeCell ref="ILR42:ILY42"/>
    <mergeCell ref="ILZ42:IMG42"/>
    <mergeCell ref="IMH42:IMO42"/>
    <mergeCell ref="IMP42:IMW42"/>
    <mergeCell ref="IMX42:INE42"/>
    <mergeCell ref="INF42:INM42"/>
    <mergeCell ref="IJV42:IKC42"/>
    <mergeCell ref="IKD42:IKK42"/>
    <mergeCell ref="IKL42:IKS42"/>
    <mergeCell ref="IKT42:ILA42"/>
    <mergeCell ref="ILB42:ILI42"/>
    <mergeCell ref="ILJ42:ILQ42"/>
    <mergeCell ref="IHZ42:IIG42"/>
    <mergeCell ref="IIH42:IIO42"/>
    <mergeCell ref="IIP42:IIW42"/>
    <mergeCell ref="IIX42:IJE42"/>
    <mergeCell ref="IJF42:IJM42"/>
    <mergeCell ref="IJN42:IJU42"/>
    <mergeCell ref="IRF42:IRM42"/>
    <mergeCell ref="IRN42:IRU42"/>
    <mergeCell ref="IRV42:ISC42"/>
    <mergeCell ref="ISD42:ISK42"/>
    <mergeCell ref="ISL42:ISS42"/>
    <mergeCell ref="IST42:ITA42"/>
    <mergeCell ref="IPJ42:IPQ42"/>
    <mergeCell ref="IPR42:IPY42"/>
    <mergeCell ref="IPZ42:IQG42"/>
    <mergeCell ref="IQH42:IQO42"/>
    <mergeCell ref="IQP42:IQW42"/>
    <mergeCell ref="IQX42:IRE42"/>
    <mergeCell ref="INN42:INU42"/>
    <mergeCell ref="INV42:IOC42"/>
    <mergeCell ref="IOD42:IOK42"/>
    <mergeCell ref="IOL42:IOS42"/>
    <mergeCell ref="IOT42:IPA42"/>
    <mergeCell ref="IPB42:IPI42"/>
    <mergeCell ref="IWT42:IXA42"/>
    <mergeCell ref="IXB42:IXI42"/>
    <mergeCell ref="IXJ42:IXQ42"/>
    <mergeCell ref="IXR42:IXY42"/>
    <mergeCell ref="IXZ42:IYG42"/>
    <mergeCell ref="IYH42:IYO42"/>
    <mergeCell ref="IUX42:IVE42"/>
    <mergeCell ref="IVF42:IVM42"/>
    <mergeCell ref="IVN42:IVU42"/>
    <mergeCell ref="IVV42:IWC42"/>
    <mergeCell ref="IWD42:IWK42"/>
    <mergeCell ref="IWL42:IWS42"/>
    <mergeCell ref="ITB42:ITI42"/>
    <mergeCell ref="ITJ42:ITQ42"/>
    <mergeCell ref="ITR42:ITY42"/>
    <mergeCell ref="ITZ42:IUG42"/>
    <mergeCell ref="IUH42:IUO42"/>
    <mergeCell ref="IUP42:IUW42"/>
    <mergeCell ref="JCH42:JCO42"/>
    <mergeCell ref="JCP42:JCW42"/>
    <mergeCell ref="JCX42:JDE42"/>
    <mergeCell ref="JDF42:JDM42"/>
    <mergeCell ref="JDN42:JDU42"/>
    <mergeCell ref="JDV42:JEC42"/>
    <mergeCell ref="JAL42:JAS42"/>
    <mergeCell ref="JAT42:JBA42"/>
    <mergeCell ref="JBB42:JBI42"/>
    <mergeCell ref="JBJ42:JBQ42"/>
    <mergeCell ref="JBR42:JBY42"/>
    <mergeCell ref="JBZ42:JCG42"/>
    <mergeCell ref="IYP42:IYW42"/>
    <mergeCell ref="IYX42:IZE42"/>
    <mergeCell ref="IZF42:IZM42"/>
    <mergeCell ref="IZN42:IZU42"/>
    <mergeCell ref="IZV42:JAC42"/>
    <mergeCell ref="JAD42:JAK42"/>
    <mergeCell ref="JHV42:JIC42"/>
    <mergeCell ref="JID42:JIK42"/>
    <mergeCell ref="JIL42:JIS42"/>
    <mergeCell ref="JIT42:JJA42"/>
    <mergeCell ref="JJB42:JJI42"/>
    <mergeCell ref="JJJ42:JJQ42"/>
    <mergeCell ref="JFZ42:JGG42"/>
    <mergeCell ref="JGH42:JGO42"/>
    <mergeCell ref="JGP42:JGW42"/>
    <mergeCell ref="JGX42:JHE42"/>
    <mergeCell ref="JHF42:JHM42"/>
    <mergeCell ref="JHN42:JHU42"/>
    <mergeCell ref="JED42:JEK42"/>
    <mergeCell ref="JEL42:JES42"/>
    <mergeCell ref="JET42:JFA42"/>
    <mergeCell ref="JFB42:JFI42"/>
    <mergeCell ref="JFJ42:JFQ42"/>
    <mergeCell ref="JFR42:JFY42"/>
    <mergeCell ref="JNJ42:JNQ42"/>
    <mergeCell ref="JNR42:JNY42"/>
    <mergeCell ref="JNZ42:JOG42"/>
    <mergeCell ref="JOH42:JOO42"/>
    <mergeCell ref="JOP42:JOW42"/>
    <mergeCell ref="JOX42:JPE42"/>
    <mergeCell ref="JLN42:JLU42"/>
    <mergeCell ref="JLV42:JMC42"/>
    <mergeCell ref="JMD42:JMK42"/>
    <mergeCell ref="JML42:JMS42"/>
    <mergeCell ref="JMT42:JNA42"/>
    <mergeCell ref="JNB42:JNI42"/>
    <mergeCell ref="JJR42:JJY42"/>
    <mergeCell ref="JJZ42:JKG42"/>
    <mergeCell ref="JKH42:JKO42"/>
    <mergeCell ref="JKP42:JKW42"/>
    <mergeCell ref="JKX42:JLE42"/>
    <mergeCell ref="JLF42:JLM42"/>
    <mergeCell ref="JSX42:JTE42"/>
    <mergeCell ref="JTF42:JTM42"/>
    <mergeCell ref="JTN42:JTU42"/>
    <mergeCell ref="JTV42:JUC42"/>
    <mergeCell ref="JUD42:JUK42"/>
    <mergeCell ref="JUL42:JUS42"/>
    <mergeCell ref="JRB42:JRI42"/>
    <mergeCell ref="JRJ42:JRQ42"/>
    <mergeCell ref="JRR42:JRY42"/>
    <mergeCell ref="JRZ42:JSG42"/>
    <mergeCell ref="JSH42:JSO42"/>
    <mergeCell ref="JSP42:JSW42"/>
    <mergeCell ref="JPF42:JPM42"/>
    <mergeCell ref="JPN42:JPU42"/>
    <mergeCell ref="JPV42:JQC42"/>
    <mergeCell ref="JQD42:JQK42"/>
    <mergeCell ref="JQL42:JQS42"/>
    <mergeCell ref="JQT42:JRA42"/>
    <mergeCell ref="JYL42:JYS42"/>
    <mergeCell ref="JYT42:JZA42"/>
    <mergeCell ref="JZB42:JZI42"/>
    <mergeCell ref="JZJ42:JZQ42"/>
    <mergeCell ref="JZR42:JZY42"/>
    <mergeCell ref="JZZ42:KAG42"/>
    <mergeCell ref="JWP42:JWW42"/>
    <mergeCell ref="JWX42:JXE42"/>
    <mergeCell ref="JXF42:JXM42"/>
    <mergeCell ref="JXN42:JXU42"/>
    <mergeCell ref="JXV42:JYC42"/>
    <mergeCell ref="JYD42:JYK42"/>
    <mergeCell ref="JUT42:JVA42"/>
    <mergeCell ref="JVB42:JVI42"/>
    <mergeCell ref="JVJ42:JVQ42"/>
    <mergeCell ref="JVR42:JVY42"/>
    <mergeCell ref="JVZ42:JWG42"/>
    <mergeCell ref="JWH42:JWO42"/>
    <mergeCell ref="KDZ42:KEG42"/>
    <mergeCell ref="KEH42:KEO42"/>
    <mergeCell ref="KEP42:KEW42"/>
    <mergeCell ref="KEX42:KFE42"/>
    <mergeCell ref="KFF42:KFM42"/>
    <mergeCell ref="KFN42:KFU42"/>
    <mergeCell ref="KCD42:KCK42"/>
    <mergeCell ref="KCL42:KCS42"/>
    <mergeCell ref="KCT42:KDA42"/>
    <mergeCell ref="KDB42:KDI42"/>
    <mergeCell ref="KDJ42:KDQ42"/>
    <mergeCell ref="KDR42:KDY42"/>
    <mergeCell ref="KAH42:KAO42"/>
    <mergeCell ref="KAP42:KAW42"/>
    <mergeCell ref="KAX42:KBE42"/>
    <mergeCell ref="KBF42:KBM42"/>
    <mergeCell ref="KBN42:KBU42"/>
    <mergeCell ref="KBV42:KCC42"/>
    <mergeCell ref="KJN42:KJU42"/>
    <mergeCell ref="KJV42:KKC42"/>
    <mergeCell ref="KKD42:KKK42"/>
    <mergeCell ref="KKL42:KKS42"/>
    <mergeCell ref="KKT42:KLA42"/>
    <mergeCell ref="KLB42:KLI42"/>
    <mergeCell ref="KHR42:KHY42"/>
    <mergeCell ref="KHZ42:KIG42"/>
    <mergeCell ref="KIH42:KIO42"/>
    <mergeCell ref="KIP42:KIW42"/>
    <mergeCell ref="KIX42:KJE42"/>
    <mergeCell ref="KJF42:KJM42"/>
    <mergeCell ref="KFV42:KGC42"/>
    <mergeCell ref="KGD42:KGK42"/>
    <mergeCell ref="KGL42:KGS42"/>
    <mergeCell ref="KGT42:KHA42"/>
    <mergeCell ref="KHB42:KHI42"/>
    <mergeCell ref="KHJ42:KHQ42"/>
    <mergeCell ref="KPB42:KPI42"/>
    <mergeCell ref="KPJ42:KPQ42"/>
    <mergeCell ref="KPR42:KPY42"/>
    <mergeCell ref="KPZ42:KQG42"/>
    <mergeCell ref="KQH42:KQO42"/>
    <mergeCell ref="KQP42:KQW42"/>
    <mergeCell ref="KNF42:KNM42"/>
    <mergeCell ref="KNN42:KNU42"/>
    <mergeCell ref="KNV42:KOC42"/>
    <mergeCell ref="KOD42:KOK42"/>
    <mergeCell ref="KOL42:KOS42"/>
    <mergeCell ref="KOT42:KPA42"/>
    <mergeCell ref="KLJ42:KLQ42"/>
    <mergeCell ref="KLR42:KLY42"/>
    <mergeCell ref="KLZ42:KMG42"/>
    <mergeCell ref="KMH42:KMO42"/>
    <mergeCell ref="KMP42:KMW42"/>
    <mergeCell ref="KMX42:KNE42"/>
    <mergeCell ref="KUP42:KUW42"/>
    <mergeCell ref="KUX42:KVE42"/>
    <mergeCell ref="KVF42:KVM42"/>
    <mergeCell ref="KVN42:KVU42"/>
    <mergeCell ref="KVV42:KWC42"/>
    <mergeCell ref="KWD42:KWK42"/>
    <mergeCell ref="KST42:KTA42"/>
    <mergeCell ref="KTB42:KTI42"/>
    <mergeCell ref="KTJ42:KTQ42"/>
    <mergeCell ref="KTR42:KTY42"/>
    <mergeCell ref="KTZ42:KUG42"/>
    <mergeCell ref="KUH42:KUO42"/>
    <mergeCell ref="KQX42:KRE42"/>
    <mergeCell ref="KRF42:KRM42"/>
    <mergeCell ref="KRN42:KRU42"/>
    <mergeCell ref="KRV42:KSC42"/>
    <mergeCell ref="KSD42:KSK42"/>
    <mergeCell ref="KSL42:KSS42"/>
    <mergeCell ref="LAD42:LAK42"/>
    <mergeCell ref="LAL42:LAS42"/>
    <mergeCell ref="LAT42:LBA42"/>
    <mergeCell ref="LBB42:LBI42"/>
    <mergeCell ref="LBJ42:LBQ42"/>
    <mergeCell ref="LBR42:LBY42"/>
    <mergeCell ref="KYH42:KYO42"/>
    <mergeCell ref="KYP42:KYW42"/>
    <mergeCell ref="KYX42:KZE42"/>
    <mergeCell ref="KZF42:KZM42"/>
    <mergeCell ref="KZN42:KZU42"/>
    <mergeCell ref="KZV42:LAC42"/>
    <mergeCell ref="KWL42:KWS42"/>
    <mergeCell ref="KWT42:KXA42"/>
    <mergeCell ref="KXB42:KXI42"/>
    <mergeCell ref="KXJ42:KXQ42"/>
    <mergeCell ref="KXR42:KXY42"/>
    <mergeCell ref="KXZ42:KYG42"/>
    <mergeCell ref="LFR42:LFY42"/>
    <mergeCell ref="LFZ42:LGG42"/>
    <mergeCell ref="LGH42:LGO42"/>
    <mergeCell ref="LGP42:LGW42"/>
    <mergeCell ref="LGX42:LHE42"/>
    <mergeCell ref="LHF42:LHM42"/>
    <mergeCell ref="LDV42:LEC42"/>
    <mergeCell ref="LED42:LEK42"/>
    <mergeCell ref="LEL42:LES42"/>
    <mergeCell ref="LET42:LFA42"/>
    <mergeCell ref="LFB42:LFI42"/>
    <mergeCell ref="LFJ42:LFQ42"/>
    <mergeCell ref="LBZ42:LCG42"/>
    <mergeCell ref="LCH42:LCO42"/>
    <mergeCell ref="LCP42:LCW42"/>
    <mergeCell ref="LCX42:LDE42"/>
    <mergeCell ref="LDF42:LDM42"/>
    <mergeCell ref="LDN42:LDU42"/>
    <mergeCell ref="LLF42:LLM42"/>
    <mergeCell ref="LLN42:LLU42"/>
    <mergeCell ref="LLV42:LMC42"/>
    <mergeCell ref="LMD42:LMK42"/>
    <mergeCell ref="LML42:LMS42"/>
    <mergeCell ref="LMT42:LNA42"/>
    <mergeCell ref="LJJ42:LJQ42"/>
    <mergeCell ref="LJR42:LJY42"/>
    <mergeCell ref="LJZ42:LKG42"/>
    <mergeCell ref="LKH42:LKO42"/>
    <mergeCell ref="LKP42:LKW42"/>
    <mergeCell ref="LKX42:LLE42"/>
    <mergeCell ref="LHN42:LHU42"/>
    <mergeCell ref="LHV42:LIC42"/>
    <mergeCell ref="LID42:LIK42"/>
    <mergeCell ref="LIL42:LIS42"/>
    <mergeCell ref="LIT42:LJA42"/>
    <mergeCell ref="LJB42:LJI42"/>
    <mergeCell ref="LQT42:LRA42"/>
    <mergeCell ref="LRB42:LRI42"/>
    <mergeCell ref="LRJ42:LRQ42"/>
    <mergeCell ref="LRR42:LRY42"/>
    <mergeCell ref="LRZ42:LSG42"/>
    <mergeCell ref="LSH42:LSO42"/>
    <mergeCell ref="LOX42:LPE42"/>
    <mergeCell ref="LPF42:LPM42"/>
    <mergeCell ref="LPN42:LPU42"/>
    <mergeCell ref="LPV42:LQC42"/>
    <mergeCell ref="LQD42:LQK42"/>
    <mergeCell ref="LQL42:LQS42"/>
    <mergeCell ref="LNB42:LNI42"/>
    <mergeCell ref="LNJ42:LNQ42"/>
    <mergeCell ref="LNR42:LNY42"/>
    <mergeCell ref="LNZ42:LOG42"/>
    <mergeCell ref="LOH42:LOO42"/>
    <mergeCell ref="LOP42:LOW42"/>
    <mergeCell ref="LWH42:LWO42"/>
    <mergeCell ref="LWP42:LWW42"/>
    <mergeCell ref="LWX42:LXE42"/>
    <mergeCell ref="LXF42:LXM42"/>
    <mergeCell ref="LXN42:LXU42"/>
    <mergeCell ref="LXV42:LYC42"/>
    <mergeCell ref="LUL42:LUS42"/>
    <mergeCell ref="LUT42:LVA42"/>
    <mergeCell ref="LVB42:LVI42"/>
    <mergeCell ref="LVJ42:LVQ42"/>
    <mergeCell ref="LVR42:LVY42"/>
    <mergeCell ref="LVZ42:LWG42"/>
    <mergeCell ref="LSP42:LSW42"/>
    <mergeCell ref="LSX42:LTE42"/>
    <mergeCell ref="LTF42:LTM42"/>
    <mergeCell ref="LTN42:LTU42"/>
    <mergeCell ref="LTV42:LUC42"/>
    <mergeCell ref="LUD42:LUK42"/>
    <mergeCell ref="MBV42:MCC42"/>
    <mergeCell ref="MCD42:MCK42"/>
    <mergeCell ref="MCL42:MCS42"/>
    <mergeCell ref="MCT42:MDA42"/>
    <mergeCell ref="MDB42:MDI42"/>
    <mergeCell ref="MDJ42:MDQ42"/>
    <mergeCell ref="LZZ42:MAG42"/>
    <mergeCell ref="MAH42:MAO42"/>
    <mergeCell ref="MAP42:MAW42"/>
    <mergeCell ref="MAX42:MBE42"/>
    <mergeCell ref="MBF42:MBM42"/>
    <mergeCell ref="MBN42:MBU42"/>
    <mergeCell ref="LYD42:LYK42"/>
    <mergeCell ref="LYL42:LYS42"/>
    <mergeCell ref="LYT42:LZA42"/>
    <mergeCell ref="LZB42:LZI42"/>
    <mergeCell ref="LZJ42:LZQ42"/>
    <mergeCell ref="LZR42:LZY42"/>
    <mergeCell ref="MHJ42:MHQ42"/>
    <mergeCell ref="MHR42:MHY42"/>
    <mergeCell ref="MHZ42:MIG42"/>
    <mergeCell ref="MIH42:MIO42"/>
    <mergeCell ref="MIP42:MIW42"/>
    <mergeCell ref="MIX42:MJE42"/>
    <mergeCell ref="MFN42:MFU42"/>
    <mergeCell ref="MFV42:MGC42"/>
    <mergeCell ref="MGD42:MGK42"/>
    <mergeCell ref="MGL42:MGS42"/>
    <mergeCell ref="MGT42:MHA42"/>
    <mergeCell ref="MHB42:MHI42"/>
    <mergeCell ref="MDR42:MDY42"/>
    <mergeCell ref="MDZ42:MEG42"/>
    <mergeCell ref="MEH42:MEO42"/>
    <mergeCell ref="MEP42:MEW42"/>
    <mergeCell ref="MEX42:MFE42"/>
    <mergeCell ref="MFF42:MFM42"/>
    <mergeCell ref="MMX42:MNE42"/>
    <mergeCell ref="MNF42:MNM42"/>
    <mergeCell ref="MNN42:MNU42"/>
    <mergeCell ref="MNV42:MOC42"/>
    <mergeCell ref="MOD42:MOK42"/>
    <mergeCell ref="MOL42:MOS42"/>
    <mergeCell ref="MLB42:MLI42"/>
    <mergeCell ref="MLJ42:MLQ42"/>
    <mergeCell ref="MLR42:MLY42"/>
    <mergeCell ref="MLZ42:MMG42"/>
    <mergeCell ref="MMH42:MMO42"/>
    <mergeCell ref="MMP42:MMW42"/>
    <mergeCell ref="MJF42:MJM42"/>
    <mergeCell ref="MJN42:MJU42"/>
    <mergeCell ref="MJV42:MKC42"/>
    <mergeCell ref="MKD42:MKK42"/>
    <mergeCell ref="MKL42:MKS42"/>
    <mergeCell ref="MKT42:MLA42"/>
    <mergeCell ref="MSL42:MSS42"/>
    <mergeCell ref="MST42:MTA42"/>
    <mergeCell ref="MTB42:MTI42"/>
    <mergeCell ref="MTJ42:MTQ42"/>
    <mergeCell ref="MTR42:MTY42"/>
    <mergeCell ref="MTZ42:MUG42"/>
    <mergeCell ref="MQP42:MQW42"/>
    <mergeCell ref="MQX42:MRE42"/>
    <mergeCell ref="MRF42:MRM42"/>
    <mergeCell ref="MRN42:MRU42"/>
    <mergeCell ref="MRV42:MSC42"/>
    <mergeCell ref="MSD42:MSK42"/>
    <mergeCell ref="MOT42:MPA42"/>
    <mergeCell ref="MPB42:MPI42"/>
    <mergeCell ref="MPJ42:MPQ42"/>
    <mergeCell ref="MPR42:MPY42"/>
    <mergeCell ref="MPZ42:MQG42"/>
    <mergeCell ref="MQH42:MQO42"/>
    <mergeCell ref="MXZ42:MYG42"/>
    <mergeCell ref="MYH42:MYO42"/>
    <mergeCell ref="MYP42:MYW42"/>
    <mergeCell ref="MYX42:MZE42"/>
    <mergeCell ref="MZF42:MZM42"/>
    <mergeCell ref="MZN42:MZU42"/>
    <mergeCell ref="MWD42:MWK42"/>
    <mergeCell ref="MWL42:MWS42"/>
    <mergeCell ref="MWT42:MXA42"/>
    <mergeCell ref="MXB42:MXI42"/>
    <mergeCell ref="MXJ42:MXQ42"/>
    <mergeCell ref="MXR42:MXY42"/>
    <mergeCell ref="MUH42:MUO42"/>
    <mergeCell ref="MUP42:MUW42"/>
    <mergeCell ref="MUX42:MVE42"/>
    <mergeCell ref="MVF42:MVM42"/>
    <mergeCell ref="MVN42:MVU42"/>
    <mergeCell ref="MVV42:MWC42"/>
    <mergeCell ref="NDN42:NDU42"/>
    <mergeCell ref="NDV42:NEC42"/>
    <mergeCell ref="NED42:NEK42"/>
    <mergeCell ref="NEL42:NES42"/>
    <mergeCell ref="NET42:NFA42"/>
    <mergeCell ref="NFB42:NFI42"/>
    <mergeCell ref="NBR42:NBY42"/>
    <mergeCell ref="NBZ42:NCG42"/>
    <mergeCell ref="NCH42:NCO42"/>
    <mergeCell ref="NCP42:NCW42"/>
    <mergeCell ref="NCX42:NDE42"/>
    <mergeCell ref="NDF42:NDM42"/>
    <mergeCell ref="MZV42:NAC42"/>
    <mergeCell ref="NAD42:NAK42"/>
    <mergeCell ref="NAL42:NAS42"/>
    <mergeCell ref="NAT42:NBA42"/>
    <mergeCell ref="NBB42:NBI42"/>
    <mergeCell ref="NBJ42:NBQ42"/>
    <mergeCell ref="NJB42:NJI42"/>
    <mergeCell ref="NJJ42:NJQ42"/>
    <mergeCell ref="NJR42:NJY42"/>
    <mergeCell ref="NJZ42:NKG42"/>
    <mergeCell ref="NKH42:NKO42"/>
    <mergeCell ref="NKP42:NKW42"/>
    <mergeCell ref="NHF42:NHM42"/>
    <mergeCell ref="NHN42:NHU42"/>
    <mergeCell ref="NHV42:NIC42"/>
    <mergeCell ref="NID42:NIK42"/>
    <mergeCell ref="NIL42:NIS42"/>
    <mergeCell ref="NIT42:NJA42"/>
    <mergeCell ref="NFJ42:NFQ42"/>
    <mergeCell ref="NFR42:NFY42"/>
    <mergeCell ref="NFZ42:NGG42"/>
    <mergeCell ref="NGH42:NGO42"/>
    <mergeCell ref="NGP42:NGW42"/>
    <mergeCell ref="NGX42:NHE42"/>
    <mergeCell ref="NOP42:NOW42"/>
    <mergeCell ref="NOX42:NPE42"/>
    <mergeCell ref="NPF42:NPM42"/>
    <mergeCell ref="NPN42:NPU42"/>
    <mergeCell ref="NPV42:NQC42"/>
    <mergeCell ref="NQD42:NQK42"/>
    <mergeCell ref="NMT42:NNA42"/>
    <mergeCell ref="NNB42:NNI42"/>
    <mergeCell ref="NNJ42:NNQ42"/>
    <mergeCell ref="NNR42:NNY42"/>
    <mergeCell ref="NNZ42:NOG42"/>
    <mergeCell ref="NOH42:NOO42"/>
    <mergeCell ref="NKX42:NLE42"/>
    <mergeCell ref="NLF42:NLM42"/>
    <mergeCell ref="NLN42:NLU42"/>
    <mergeCell ref="NLV42:NMC42"/>
    <mergeCell ref="NMD42:NMK42"/>
    <mergeCell ref="NML42:NMS42"/>
    <mergeCell ref="NUD42:NUK42"/>
    <mergeCell ref="NUL42:NUS42"/>
    <mergeCell ref="NUT42:NVA42"/>
    <mergeCell ref="NVB42:NVI42"/>
    <mergeCell ref="NVJ42:NVQ42"/>
    <mergeCell ref="NVR42:NVY42"/>
    <mergeCell ref="NSH42:NSO42"/>
    <mergeCell ref="NSP42:NSW42"/>
    <mergeCell ref="NSX42:NTE42"/>
    <mergeCell ref="NTF42:NTM42"/>
    <mergeCell ref="NTN42:NTU42"/>
    <mergeCell ref="NTV42:NUC42"/>
    <mergeCell ref="NQL42:NQS42"/>
    <mergeCell ref="NQT42:NRA42"/>
    <mergeCell ref="NRB42:NRI42"/>
    <mergeCell ref="NRJ42:NRQ42"/>
    <mergeCell ref="NRR42:NRY42"/>
    <mergeCell ref="NRZ42:NSG42"/>
    <mergeCell ref="NZR42:NZY42"/>
    <mergeCell ref="NZZ42:OAG42"/>
    <mergeCell ref="OAH42:OAO42"/>
    <mergeCell ref="OAP42:OAW42"/>
    <mergeCell ref="OAX42:OBE42"/>
    <mergeCell ref="OBF42:OBM42"/>
    <mergeCell ref="NXV42:NYC42"/>
    <mergeCell ref="NYD42:NYK42"/>
    <mergeCell ref="NYL42:NYS42"/>
    <mergeCell ref="NYT42:NZA42"/>
    <mergeCell ref="NZB42:NZI42"/>
    <mergeCell ref="NZJ42:NZQ42"/>
    <mergeCell ref="NVZ42:NWG42"/>
    <mergeCell ref="NWH42:NWO42"/>
    <mergeCell ref="NWP42:NWW42"/>
    <mergeCell ref="NWX42:NXE42"/>
    <mergeCell ref="NXF42:NXM42"/>
    <mergeCell ref="NXN42:NXU42"/>
    <mergeCell ref="OFF42:OFM42"/>
    <mergeCell ref="OFN42:OFU42"/>
    <mergeCell ref="OFV42:OGC42"/>
    <mergeCell ref="OGD42:OGK42"/>
    <mergeCell ref="OGL42:OGS42"/>
    <mergeCell ref="OGT42:OHA42"/>
    <mergeCell ref="ODJ42:ODQ42"/>
    <mergeCell ref="ODR42:ODY42"/>
    <mergeCell ref="ODZ42:OEG42"/>
    <mergeCell ref="OEH42:OEO42"/>
    <mergeCell ref="OEP42:OEW42"/>
    <mergeCell ref="OEX42:OFE42"/>
    <mergeCell ref="OBN42:OBU42"/>
    <mergeCell ref="OBV42:OCC42"/>
    <mergeCell ref="OCD42:OCK42"/>
    <mergeCell ref="OCL42:OCS42"/>
    <mergeCell ref="OCT42:ODA42"/>
    <mergeCell ref="ODB42:ODI42"/>
    <mergeCell ref="OKT42:OLA42"/>
    <mergeCell ref="OLB42:OLI42"/>
    <mergeCell ref="OLJ42:OLQ42"/>
    <mergeCell ref="OLR42:OLY42"/>
    <mergeCell ref="OLZ42:OMG42"/>
    <mergeCell ref="OMH42:OMO42"/>
    <mergeCell ref="OIX42:OJE42"/>
    <mergeCell ref="OJF42:OJM42"/>
    <mergeCell ref="OJN42:OJU42"/>
    <mergeCell ref="OJV42:OKC42"/>
    <mergeCell ref="OKD42:OKK42"/>
    <mergeCell ref="OKL42:OKS42"/>
    <mergeCell ref="OHB42:OHI42"/>
    <mergeCell ref="OHJ42:OHQ42"/>
    <mergeCell ref="OHR42:OHY42"/>
    <mergeCell ref="OHZ42:OIG42"/>
    <mergeCell ref="OIH42:OIO42"/>
    <mergeCell ref="OIP42:OIW42"/>
    <mergeCell ref="OQH42:OQO42"/>
    <mergeCell ref="OQP42:OQW42"/>
    <mergeCell ref="OQX42:ORE42"/>
    <mergeCell ref="ORF42:ORM42"/>
    <mergeCell ref="ORN42:ORU42"/>
    <mergeCell ref="ORV42:OSC42"/>
    <mergeCell ref="OOL42:OOS42"/>
    <mergeCell ref="OOT42:OPA42"/>
    <mergeCell ref="OPB42:OPI42"/>
    <mergeCell ref="OPJ42:OPQ42"/>
    <mergeCell ref="OPR42:OPY42"/>
    <mergeCell ref="OPZ42:OQG42"/>
    <mergeCell ref="OMP42:OMW42"/>
    <mergeCell ref="OMX42:ONE42"/>
    <mergeCell ref="ONF42:ONM42"/>
    <mergeCell ref="ONN42:ONU42"/>
    <mergeCell ref="ONV42:OOC42"/>
    <mergeCell ref="OOD42:OOK42"/>
    <mergeCell ref="OVV42:OWC42"/>
    <mergeCell ref="OWD42:OWK42"/>
    <mergeCell ref="OWL42:OWS42"/>
    <mergeCell ref="OWT42:OXA42"/>
    <mergeCell ref="OXB42:OXI42"/>
    <mergeCell ref="OXJ42:OXQ42"/>
    <mergeCell ref="OTZ42:OUG42"/>
    <mergeCell ref="OUH42:OUO42"/>
    <mergeCell ref="OUP42:OUW42"/>
    <mergeCell ref="OUX42:OVE42"/>
    <mergeCell ref="OVF42:OVM42"/>
    <mergeCell ref="OVN42:OVU42"/>
    <mergeCell ref="OSD42:OSK42"/>
    <mergeCell ref="OSL42:OSS42"/>
    <mergeCell ref="OST42:OTA42"/>
    <mergeCell ref="OTB42:OTI42"/>
    <mergeCell ref="OTJ42:OTQ42"/>
    <mergeCell ref="OTR42:OTY42"/>
    <mergeCell ref="PBJ42:PBQ42"/>
    <mergeCell ref="PBR42:PBY42"/>
    <mergeCell ref="PBZ42:PCG42"/>
    <mergeCell ref="PCH42:PCO42"/>
    <mergeCell ref="PCP42:PCW42"/>
    <mergeCell ref="PCX42:PDE42"/>
    <mergeCell ref="OZN42:OZU42"/>
    <mergeCell ref="OZV42:PAC42"/>
    <mergeCell ref="PAD42:PAK42"/>
    <mergeCell ref="PAL42:PAS42"/>
    <mergeCell ref="PAT42:PBA42"/>
    <mergeCell ref="PBB42:PBI42"/>
    <mergeCell ref="OXR42:OXY42"/>
    <mergeCell ref="OXZ42:OYG42"/>
    <mergeCell ref="OYH42:OYO42"/>
    <mergeCell ref="OYP42:OYW42"/>
    <mergeCell ref="OYX42:OZE42"/>
    <mergeCell ref="OZF42:OZM42"/>
    <mergeCell ref="PGX42:PHE42"/>
    <mergeCell ref="PHF42:PHM42"/>
    <mergeCell ref="PHN42:PHU42"/>
    <mergeCell ref="PHV42:PIC42"/>
    <mergeCell ref="PID42:PIK42"/>
    <mergeCell ref="PIL42:PIS42"/>
    <mergeCell ref="PFB42:PFI42"/>
    <mergeCell ref="PFJ42:PFQ42"/>
    <mergeCell ref="PFR42:PFY42"/>
    <mergeCell ref="PFZ42:PGG42"/>
    <mergeCell ref="PGH42:PGO42"/>
    <mergeCell ref="PGP42:PGW42"/>
    <mergeCell ref="PDF42:PDM42"/>
    <mergeCell ref="PDN42:PDU42"/>
    <mergeCell ref="PDV42:PEC42"/>
    <mergeCell ref="PED42:PEK42"/>
    <mergeCell ref="PEL42:PES42"/>
    <mergeCell ref="PET42:PFA42"/>
    <mergeCell ref="PML42:PMS42"/>
    <mergeCell ref="PMT42:PNA42"/>
    <mergeCell ref="PNB42:PNI42"/>
    <mergeCell ref="PNJ42:PNQ42"/>
    <mergeCell ref="PNR42:PNY42"/>
    <mergeCell ref="PNZ42:POG42"/>
    <mergeCell ref="PKP42:PKW42"/>
    <mergeCell ref="PKX42:PLE42"/>
    <mergeCell ref="PLF42:PLM42"/>
    <mergeCell ref="PLN42:PLU42"/>
    <mergeCell ref="PLV42:PMC42"/>
    <mergeCell ref="PMD42:PMK42"/>
    <mergeCell ref="PIT42:PJA42"/>
    <mergeCell ref="PJB42:PJI42"/>
    <mergeCell ref="PJJ42:PJQ42"/>
    <mergeCell ref="PJR42:PJY42"/>
    <mergeCell ref="PJZ42:PKG42"/>
    <mergeCell ref="PKH42:PKO42"/>
    <mergeCell ref="PRZ42:PSG42"/>
    <mergeCell ref="PSH42:PSO42"/>
    <mergeCell ref="PSP42:PSW42"/>
    <mergeCell ref="PSX42:PTE42"/>
    <mergeCell ref="PTF42:PTM42"/>
    <mergeCell ref="PTN42:PTU42"/>
    <mergeCell ref="PQD42:PQK42"/>
    <mergeCell ref="PQL42:PQS42"/>
    <mergeCell ref="PQT42:PRA42"/>
    <mergeCell ref="PRB42:PRI42"/>
    <mergeCell ref="PRJ42:PRQ42"/>
    <mergeCell ref="PRR42:PRY42"/>
    <mergeCell ref="POH42:POO42"/>
    <mergeCell ref="POP42:POW42"/>
    <mergeCell ref="POX42:PPE42"/>
    <mergeCell ref="PPF42:PPM42"/>
    <mergeCell ref="PPN42:PPU42"/>
    <mergeCell ref="PPV42:PQC42"/>
    <mergeCell ref="PXN42:PXU42"/>
    <mergeCell ref="PXV42:PYC42"/>
    <mergeCell ref="PYD42:PYK42"/>
    <mergeCell ref="PYL42:PYS42"/>
    <mergeCell ref="PYT42:PZA42"/>
    <mergeCell ref="PZB42:PZI42"/>
    <mergeCell ref="PVR42:PVY42"/>
    <mergeCell ref="PVZ42:PWG42"/>
    <mergeCell ref="PWH42:PWO42"/>
    <mergeCell ref="PWP42:PWW42"/>
    <mergeCell ref="PWX42:PXE42"/>
    <mergeCell ref="PXF42:PXM42"/>
    <mergeCell ref="PTV42:PUC42"/>
    <mergeCell ref="PUD42:PUK42"/>
    <mergeCell ref="PUL42:PUS42"/>
    <mergeCell ref="PUT42:PVA42"/>
    <mergeCell ref="PVB42:PVI42"/>
    <mergeCell ref="PVJ42:PVQ42"/>
    <mergeCell ref="QDB42:QDI42"/>
    <mergeCell ref="QDJ42:QDQ42"/>
    <mergeCell ref="QDR42:QDY42"/>
    <mergeCell ref="QDZ42:QEG42"/>
    <mergeCell ref="QEH42:QEO42"/>
    <mergeCell ref="QEP42:QEW42"/>
    <mergeCell ref="QBF42:QBM42"/>
    <mergeCell ref="QBN42:QBU42"/>
    <mergeCell ref="QBV42:QCC42"/>
    <mergeCell ref="QCD42:QCK42"/>
    <mergeCell ref="QCL42:QCS42"/>
    <mergeCell ref="QCT42:QDA42"/>
    <mergeCell ref="PZJ42:PZQ42"/>
    <mergeCell ref="PZR42:PZY42"/>
    <mergeCell ref="PZZ42:QAG42"/>
    <mergeCell ref="QAH42:QAO42"/>
    <mergeCell ref="QAP42:QAW42"/>
    <mergeCell ref="QAX42:QBE42"/>
    <mergeCell ref="QIP42:QIW42"/>
    <mergeCell ref="QIX42:QJE42"/>
    <mergeCell ref="QJF42:QJM42"/>
    <mergeCell ref="QJN42:QJU42"/>
    <mergeCell ref="QJV42:QKC42"/>
    <mergeCell ref="QKD42:QKK42"/>
    <mergeCell ref="QGT42:QHA42"/>
    <mergeCell ref="QHB42:QHI42"/>
    <mergeCell ref="QHJ42:QHQ42"/>
    <mergeCell ref="QHR42:QHY42"/>
    <mergeCell ref="QHZ42:QIG42"/>
    <mergeCell ref="QIH42:QIO42"/>
    <mergeCell ref="QEX42:QFE42"/>
    <mergeCell ref="QFF42:QFM42"/>
    <mergeCell ref="QFN42:QFU42"/>
    <mergeCell ref="QFV42:QGC42"/>
    <mergeCell ref="QGD42:QGK42"/>
    <mergeCell ref="QGL42:QGS42"/>
    <mergeCell ref="QOD42:QOK42"/>
    <mergeCell ref="QOL42:QOS42"/>
    <mergeCell ref="QOT42:QPA42"/>
    <mergeCell ref="QPB42:QPI42"/>
    <mergeCell ref="QPJ42:QPQ42"/>
    <mergeCell ref="QPR42:QPY42"/>
    <mergeCell ref="QMH42:QMO42"/>
    <mergeCell ref="QMP42:QMW42"/>
    <mergeCell ref="QMX42:QNE42"/>
    <mergeCell ref="QNF42:QNM42"/>
    <mergeCell ref="QNN42:QNU42"/>
    <mergeCell ref="QNV42:QOC42"/>
    <mergeCell ref="QKL42:QKS42"/>
    <mergeCell ref="QKT42:QLA42"/>
    <mergeCell ref="QLB42:QLI42"/>
    <mergeCell ref="QLJ42:QLQ42"/>
    <mergeCell ref="QLR42:QLY42"/>
    <mergeCell ref="QLZ42:QMG42"/>
    <mergeCell ref="QTR42:QTY42"/>
    <mergeCell ref="QTZ42:QUG42"/>
    <mergeCell ref="QUH42:QUO42"/>
    <mergeCell ref="QUP42:QUW42"/>
    <mergeCell ref="QUX42:QVE42"/>
    <mergeCell ref="QVF42:QVM42"/>
    <mergeCell ref="QRV42:QSC42"/>
    <mergeCell ref="QSD42:QSK42"/>
    <mergeCell ref="QSL42:QSS42"/>
    <mergeCell ref="QST42:QTA42"/>
    <mergeCell ref="QTB42:QTI42"/>
    <mergeCell ref="QTJ42:QTQ42"/>
    <mergeCell ref="QPZ42:QQG42"/>
    <mergeCell ref="QQH42:QQO42"/>
    <mergeCell ref="QQP42:QQW42"/>
    <mergeCell ref="QQX42:QRE42"/>
    <mergeCell ref="QRF42:QRM42"/>
    <mergeCell ref="QRN42:QRU42"/>
    <mergeCell ref="QZF42:QZM42"/>
    <mergeCell ref="QZN42:QZU42"/>
    <mergeCell ref="QZV42:RAC42"/>
    <mergeCell ref="RAD42:RAK42"/>
    <mergeCell ref="RAL42:RAS42"/>
    <mergeCell ref="RAT42:RBA42"/>
    <mergeCell ref="QXJ42:QXQ42"/>
    <mergeCell ref="QXR42:QXY42"/>
    <mergeCell ref="QXZ42:QYG42"/>
    <mergeCell ref="QYH42:QYO42"/>
    <mergeCell ref="QYP42:QYW42"/>
    <mergeCell ref="QYX42:QZE42"/>
    <mergeCell ref="QVN42:QVU42"/>
    <mergeCell ref="QVV42:QWC42"/>
    <mergeCell ref="QWD42:QWK42"/>
    <mergeCell ref="QWL42:QWS42"/>
    <mergeCell ref="QWT42:QXA42"/>
    <mergeCell ref="QXB42:QXI42"/>
    <mergeCell ref="RET42:RFA42"/>
    <mergeCell ref="RFB42:RFI42"/>
    <mergeCell ref="RFJ42:RFQ42"/>
    <mergeCell ref="RFR42:RFY42"/>
    <mergeCell ref="RFZ42:RGG42"/>
    <mergeCell ref="RGH42:RGO42"/>
    <mergeCell ref="RCX42:RDE42"/>
    <mergeCell ref="RDF42:RDM42"/>
    <mergeCell ref="RDN42:RDU42"/>
    <mergeCell ref="RDV42:REC42"/>
    <mergeCell ref="RED42:REK42"/>
    <mergeCell ref="REL42:RES42"/>
    <mergeCell ref="RBB42:RBI42"/>
    <mergeCell ref="RBJ42:RBQ42"/>
    <mergeCell ref="RBR42:RBY42"/>
    <mergeCell ref="RBZ42:RCG42"/>
    <mergeCell ref="RCH42:RCO42"/>
    <mergeCell ref="RCP42:RCW42"/>
    <mergeCell ref="RKH42:RKO42"/>
    <mergeCell ref="RKP42:RKW42"/>
    <mergeCell ref="RKX42:RLE42"/>
    <mergeCell ref="RLF42:RLM42"/>
    <mergeCell ref="RLN42:RLU42"/>
    <mergeCell ref="RLV42:RMC42"/>
    <mergeCell ref="RIL42:RIS42"/>
    <mergeCell ref="RIT42:RJA42"/>
    <mergeCell ref="RJB42:RJI42"/>
    <mergeCell ref="RJJ42:RJQ42"/>
    <mergeCell ref="RJR42:RJY42"/>
    <mergeCell ref="RJZ42:RKG42"/>
    <mergeCell ref="RGP42:RGW42"/>
    <mergeCell ref="RGX42:RHE42"/>
    <mergeCell ref="RHF42:RHM42"/>
    <mergeCell ref="RHN42:RHU42"/>
    <mergeCell ref="RHV42:RIC42"/>
    <mergeCell ref="RID42:RIK42"/>
    <mergeCell ref="RPV42:RQC42"/>
    <mergeCell ref="RQD42:RQK42"/>
    <mergeCell ref="RQL42:RQS42"/>
    <mergeCell ref="RQT42:RRA42"/>
    <mergeCell ref="RRB42:RRI42"/>
    <mergeCell ref="RRJ42:RRQ42"/>
    <mergeCell ref="RNZ42:ROG42"/>
    <mergeCell ref="ROH42:ROO42"/>
    <mergeCell ref="ROP42:ROW42"/>
    <mergeCell ref="ROX42:RPE42"/>
    <mergeCell ref="RPF42:RPM42"/>
    <mergeCell ref="RPN42:RPU42"/>
    <mergeCell ref="RMD42:RMK42"/>
    <mergeCell ref="RML42:RMS42"/>
    <mergeCell ref="RMT42:RNA42"/>
    <mergeCell ref="RNB42:RNI42"/>
    <mergeCell ref="RNJ42:RNQ42"/>
    <mergeCell ref="RNR42:RNY42"/>
    <mergeCell ref="RVJ42:RVQ42"/>
    <mergeCell ref="RVR42:RVY42"/>
    <mergeCell ref="RVZ42:RWG42"/>
    <mergeCell ref="RWH42:RWO42"/>
    <mergeCell ref="RWP42:RWW42"/>
    <mergeCell ref="RWX42:RXE42"/>
    <mergeCell ref="RTN42:RTU42"/>
    <mergeCell ref="RTV42:RUC42"/>
    <mergeCell ref="RUD42:RUK42"/>
    <mergeCell ref="RUL42:RUS42"/>
    <mergeCell ref="RUT42:RVA42"/>
    <mergeCell ref="RVB42:RVI42"/>
    <mergeCell ref="RRR42:RRY42"/>
    <mergeCell ref="RRZ42:RSG42"/>
    <mergeCell ref="RSH42:RSO42"/>
    <mergeCell ref="RSP42:RSW42"/>
    <mergeCell ref="RSX42:RTE42"/>
    <mergeCell ref="RTF42:RTM42"/>
    <mergeCell ref="SAX42:SBE42"/>
    <mergeCell ref="SBF42:SBM42"/>
    <mergeCell ref="SBN42:SBU42"/>
    <mergeCell ref="SBV42:SCC42"/>
    <mergeCell ref="SCD42:SCK42"/>
    <mergeCell ref="SCL42:SCS42"/>
    <mergeCell ref="RZB42:RZI42"/>
    <mergeCell ref="RZJ42:RZQ42"/>
    <mergeCell ref="RZR42:RZY42"/>
    <mergeCell ref="RZZ42:SAG42"/>
    <mergeCell ref="SAH42:SAO42"/>
    <mergeCell ref="SAP42:SAW42"/>
    <mergeCell ref="RXF42:RXM42"/>
    <mergeCell ref="RXN42:RXU42"/>
    <mergeCell ref="RXV42:RYC42"/>
    <mergeCell ref="RYD42:RYK42"/>
    <mergeCell ref="RYL42:RYS42"/>
    <mergeCell ref="RYT42:RZA42"/>
    <mergeCell ref="SGL42:SGS42"/>
    <mergeCell ref="SGT42:SHA42"/>
    <mergeCell ref="SHB42:SHI42"/>
    <mergeCell ref="SHJ42:SHQ42"/>
    <mergeCell ref="SHR42:SHY42"/>
    <mergeCell ref="SHZ42:SIG42"/>
    <mergeCell ref="SEP42:SEW42"/>
    <mergeCell ref="SEX42:SFE42"/>
    <mergeCell ref="SFF42:SFM42"/>
    <mergeCell ref="SFN42:SFU42"/>
    <mergeCell ref="SFV42:SGC42"/>
    <mergeCell ref="SGD42:SGK42"/>
    <mergeCell ref="SCT42:SDA42"/>
    <mergeCell ref="SDB42:SDI42"/>
    <mergeCell ref="SDJ42:SDQ42"/>
    <mergeCell ref="SDR42:SDY42"/>
    <mergeCell ref="SDZ42:SEG42"/>
    <mergeCell ref="SEH42:SEO42"/>
    <mergeCell ref="SLZ42:SMG42"/>
    <mergeCell ref="SMH42:SMO42"/>
    <mergeCell ref="SMP42:SMW42"/>
    <mergeCell ref="SMX42:SNE42"/>
    <mergeCell ref="SNF42:SNM42"/>
    <mergeCell ref="SNN42:SNU42"/>
    <mergeCell ref="SKD42:SKK42"/>
    <mergeCell ref="SKL42:SKS42"/>
    <mergeCell ref="SKT42:SLA42"/>
    <mergeCell ref="SLB42:SLI42"/>
    <mergeCell ref="SLJ42:SLQ42"/>
    <mergeCell ref="SLR42:SLY42"/>
    <mergeCell ref="SIH42:SIO42"/>
    <mergeCell ref="SIP42:SIW42"/>
    <mergeCell ref="SIX42:SJE42"/>
    <mergeCell ref="SJF42:SJM42"/>
    <mergeCell ref="SJN42:SJU42"/>
    <mergeCell ref="SJV42:SKC42"/>
    <mergeCell ref="SRN42:SRU42"/>
    <mergeCell ref="SRV42:SSC42"/>
    <mergeCell ref="SSD42:SSK42"/>
    <mergeCell ref="SSL42:SSS42"/>
    <mergeCell ref="SST42:STA42"/>
    <mergeCell ref="STB42:STI42"/>
    <mergeCell ref="SPR42:SPY42"/>
    <mergeCell ref="SPZ42:SQG42"/>
    <mergeCell ref="SQH42:SQO42"/>
    <mergeCell ref="SQP42:SQW42"/>
    <mergeCell ref="SQX42:SRE42"/>
    <mergeCell ref="SRF42:SRM42"/>
    <mergeCell ref="SNV42:SOC42"/>
    <mergeCell ref="SOD42:SOK42"/>
    <mergeCell ref="SOL42:SOS42"/>
    <mergeCell ref="SOT42:SPA42"/>
    <mergeCell ref="SPB42:SPI42"/>
    <mergeCell ref="SPJ42:SPQ42"/>
    <mergeCell ref="SXB42:SXI42"/>
    <mergeCell ref="SXJ42:SXQ42"/>
    <mergeCell ref="SXR42:SXY42"/>
    <mergeCell ref="SXZ42:SYG42"/>
    <mergeCell ref="SYH42:SYO42"/>
    <mergeCell ref="SYP42:SYW42"/>
    <mergeCell ref="SVF42:SVM42"/>
    <mergeCell ref="SVN42:SVU42"/>
    <mergeCell ref="SVV42:SWC42"/>
    <mergeCell ref="SWD42:SWK42"/>
    <mergeCell ref="SWL42:SWS42"/>
    <mergeCell ref="SWT42:SXA42"/>
    <mergeCell ref="STJ42:STQ42"/>
    <mergeCell ref="STR42:STY42"/>
    <mergeCell ref="STZ42:SUG42"/>
    <mergeCell ref="SUH42:SUO42"/>
    <mergeCell ref="SUP42:SUW42"/>
    <mergeCell ref="SUX42:SVE42"/>
    <mergeCell ref="TCP42:TCW42"/>
    <mergeCell ref="TCX42:TDE42"/>
    <mergeCell ref="TDF42:TDM42"/>
    <mergeCell ref="TDN42:TDU42"/>
    <mergeCell ref="TDV42:TEC42"/>
    <mergeCell ref="TED42:TEK42"/>
    <mergeCell ref="TAT42:TBA42"/>
    <mergeCell ref="TBB42:TBI42"/>
    <mergeCell ref="TBJ42:TBQ42"/>
    <mergeCell ref="TBR42:TBY42"/>
    <mergeCell ref="TBZ42:TCG42"/>
    <mergeCell ref="TCH42:TCO42"/>
    <mergeCell ref="SYX42:SZE42"/>
    <mergeCell ref="SZF42:SZM42"/>
    <mergeCell ref="SZN42:SZU42"/>
    <mergeCell ref="SZV42:TAC42"/>
    <mergeCell ref="TAD42:TAK42"/>
    <mergeCell ref="TAL42:TAS42"/>
    <mergeCell ref="TID42:TIK42"/>
    <mergeCell ref="TIL42:TIS42"/>
    <mergeCell ref="TIT42:TJA42"/>
    <mergeCell ref="TJB42:TJI42"/>
    <mergeCell ref="TJJ42:TJQ42"/>
    <mergeCell ref="TJR42:TJY42"/>
    <mergeCell ref="TGH42:TGO42"/>
    <mergeCell ref="TGP42:TGW42"/>
    <mergeCell ref="TGX42:THE42"/>
    <mergeCell ref="THF42:THM42"/>
    <mergeCell ref="THN42:THU42"/>
    <mergeCell ref="THV42:TIC42"/>
    <mergeCell ref="TEL42:TES42"/>
    <mergeCell ref="TET42:TFA42"/>
    <mergeCell ref="TFB42:TFI42"/>
    <mergeCell ref="TFJ42:TFQ42"/>
    <mergeCell ref="TFR42:TFY42"/>
    <mergeCell ref="TFZ42:TGG42"/>
    <mergeCell ref="TNR42:TNY42"/>
    <mergeCell ref="TNZ42:TOG42"/>
    <mergeCell ref="TOH42:TOO42"/>
    <mergeCell ref="TOP42:TOW42"/>
    <mergeCell ref="TOX42:TPE42"/>
    <mergeCell ref="TPF42:TPM42"/>
    <mergeCell ref="TLV42:TMC42"/>
    <mergeCell ref="TMD42:TMK42"/>
    <mergeCell ref="TML42:TMS42"/>
    <mergeCell ref="TMT42:TNA42"/>
    <mergeCell ref="TNB42:TNI42"/>
    <mergeCell ref="TNJ42:TNQ42"/>
    <mergeCell ref="TJZ42:TKG42"/>
    <mergeCell ref="TKH42:TKO42"/>
    <mergeCell ref="TKP42:TKW42"/>
    <mergeCell ref="TKX42:TLE42"/>
    <mergeCell ref="TLF42:TLM42"/>
    <mergeCell ref="TLN42:TLU42"/>
    <mergeCell ref="TTF42:TTM42"/>
    <mergeCell ref="TTN42:TTU42"/>
    <mergeCell ref="TTV42:TUC42"/>
    <mergeCell ref="TUD42:TUK42"/>
    <mergeCell ref="TUL42:TUS42"/>
    <mergeCell ref="TUT42:TVA42"/>
    <mergeCell ref="TRJ42:TRQ42"/>
    <mergeCell ref="TRR42:TRY42"/>
    <mergeCell ref="TRZ42:TSG42"/>
    <mergeCell ref="TSH42:TSO42"/>
    <mergeCell ref="TSP42:TSW42"/>
    <mergeCell ref="TSX42:TTE42"/>
    <mergeCell ref="TPN42:TPU42"/>
    <mergeCell ref="TPV42:TQC42"/>
    <mergeCell ref="TQD42:TQK42"/>
    <mergeCell ref="TQL42:TQS42"/>
    <mergeCell ref="TQT42:TRA42"/>
    <mergeCell ref="TRB42:TRI42"/>
    <mergeCell ref="TYT42:TZA42"/>
    <mergeCell ref="TZB42:TZI42"/>
    <mergeCell ref="TZJ42:TZQ42"/>
    <mergeCell ref="TZR42:TZY42"/>
    <mergeCell ref="TZZ42:UAG42"/>
    <mergeCell ref="UAH42:UAO42"/>
    <mergeCell ref="TWX42:TXE42"/>
    <mergeCell ref="TXF42:TXM42"/>
    <mergeCell ref="TXN42:TXU42"/>
    <mergeCell ref="TXV42:TYC42"/>
    <mergeCell ref="TYD42:TYK42"/>
    <mergeCell ref="TYL42:TYS42"/>
    <mergeCell ref="TVB42:TVI42"/>
    <mergeCell ref="TVJ42:TVQ42"/>
    <mergeCell ref="TVR42:TVY42"/>
    <mergeCell ref="TVZ42:TWG42"/>
    <mergeCell ref="TWH42:TWO42"/>
    <mergeCell ref="TWP42:TWW42"/>
    <mergeCell ref="UEH42:UEO42"/>
    <mergeCell ref="UEP42:UEW42"/>
    <mergeCell ref="UEX42:UFE42"/>
    <mergeCell ref="UFF42:UFM42"/>
    <mergeCell ref="UFN42:UFU42"/>
    <mergeCell ref="UFV42:UGC42"/>
    <mergeCell ref="UCL42:UCS42"/>
    <mergeCell ref="UCT42:UDA42"/>
    <mergeCell ref="UDB42:UDI42"/>
    <mergeCell ref="UDJ42:UDQ42"/>
    <mergeCell ref="UDR42:UDY42"/>
    <mergeCell ref="UDZ42:UEG42"/>
    <mergeCell ref="UAP42:UAW42"/>
    <mergeCell ref="UAX42:UBE42"/>
    <mergeCell ref="UBF42:UBM42"/>
    <mergeCell ref="UBN42:UBU42"/>
    <mergeCell ref="UBV42:UCC42"/>
    <mergeCell ref="UCD42:UCK42"/>
    <mergeCell ref="UJV42:UKC42"/>
    <mergeCell ref="UKD42:UKK42"/>
    <mergeCell ref="UKL42:UKS42"/>
    <mergeCell ref="UKT42:ULA42"/>
    <mergeCell ref="ULB42:ULI42"/>
    <mergeCell ref="ULJ42:ULQ42"/>
    <mergeCell ref="UHZ42:UIG42"/>
    <mergeCell ref="UIH42:UIO42"/>
    <mergeCell ref="UIP42:UIW42"/>
    <mergeCell ref="UIX42:UJE42"/>
    <mergeCell ref="UJF42:UJM42"/>
    <mergeCell ref="UJN42:UJU42"/>
    <mergeCell ref="UGD42:UGK42"/>
    <mergeCell ref="UGL42:UGS42"/>
    <mergeCell ref="UGT42:UHA42"/>
    <mergeCell ref="UHB42:UHI42"/>
    <mergeCell ref="UHJ42:UHQ42"/>
    <mergeCell ref="UHR42:UHY42"/>
    <mergeCell ref="UPJ42:UPQ42"/>
    <mergeCell ref="UPR42:UPY42"/>
    <mergeCell ref="UPZ42:UQG42"/>
    <mergeCell ref="UQH42:UQO42"/>
    <mergeCell ref="UQP42:UQW42"/>
    <mergeCell ref="UQX42:URE42"/>
    <mergeCell ref="UNN42:UNU42"/>
    <mergeCell ref="UNV42:UOC42"/>
    <mergeCell ref="UOD42:UOK42"/>
    <mergeCell ref="UOL42:UOS42"/>
    <mergeCell ref="UOT42:UPA42"/>
    <mergeCell ref="UPB42:UPI42"/>
    <mergeCell ref="ULR42:ULY42"/>
    <mergeCell ref="ULZ42:UMG42"/>
    <mergeCell ref="UMH42:UMO42"/>
    <mergeCell ref="UMP42:UMW42"/>
    <mergeCell ref="UMX42:UNE42"/>
    <mergeCell ref="UNF42:UNM42"/>
    <mergeCell ref="UUX42:UVE42"/>
    <mergeCell ref="UVF42:UVM42"/>
    <mergeCell ref="UVN42:UVU42"/>
    <mergeCell ref="UVV42:UWC42"/>
    <mergeCell ref="UWD42:UWK42"/>
    <mergeCell ref="UWL42:UWS42"/>
    <mergeCell ref="UTB42:UTI42"/>
    <mergeCell ref="UTJ42:UTQ42"/>
    <mergeCell ref="UTR42:UTY42"/>
    <mergeCell ref="UTZ42:UUG42"/>
    <mergeCell ref="UUH42:UUO42"/>
    <mergeCell ref="UUP42:UUW42"/>
    <mergeCell ref="URF42:URM42"/>
    <mergeCell ref="URN42:URU42"/>
    <mergeCell ref="URV42:USC42"/>
    <mergeCell ref="USD42:USK42"/>
    <mergeCell ref="USL42:USS42"/>
    <mergeCell ref="UST42:UTA42"/>
    <mergeCell ref="VAL42:VAS42"/>
    <mergeCell ref="VAT42:VBA42"/>
    <mergeCell ref="VBB42:VBI42"/>
    <mergeCell ref="VBJ42:VBQ42"/>
    <mergeCell ref="VBR42:VBY42"/>
    <mergeCell ref="VBZ42:VCG42"/>
    <mergeCell ref="UYP42:UYW42"/>
    <mergeCell ref="UYX42:UZE42"/>
    <mergeCell ref="UZF42:UZM42"/>
    <mergeCell ref="UZN42:UZU42"/>
    <mergeCell ref="UZV42:VAC42"/>
    <mergeCell ref="VAD42:VAK42"/>
    <mergeCell ref="UWT42:UXA42"/>
    <mergeCell ref="UXB42:UXI42"/>
    <mergeCell ref="UXJ42:UXQ42"/>
    <mergeCell ref="UXR42:UXY42"/>
    <mergeCell ref="UXZ42:UYG42"/>
    <mergeCell ref="UYH42:UYO42"/>
    <mergeCell ref="VFZ42:VGG42"/>
    <mergeCell ref="VGH42:VGO42"/>
    <mergeCell ref="VGP42:VGW42"/>
    <mergeCell ref="VGX42:VHE42"/>
    <mergeCell ref="VHF42:VHM42"/>
    <mergeCell ref="VHN42:VHU42"/>
    <mergeCell ref="VED42:VEK42"/>
    <mergeCell ref="VEL42:VES42"/>
    <mergeCell ref="VET42:VFA42"/>
    <mergeCell ref="VFB42:VFI42"/>
    <mergeCell ref="VFJ42:VFQ42"/>
    <mergeCell ref="VFR42:VFY42"/>
    <mergeCell ref="VCH42:VCO42"/>
    <mergeCell ref="VCP42:VCW42"/>
    <mergeCell ref="VCX42:VDE42"/>
    <mergeCell ref="VDF42:VDM42"/>
    <mergeCell ref="VDN42:VDU42"/>
    <mergeCell ref="VDV42:VEC42"/>
    <mergeCell ref="VLN42:VLU42"/>
    <mergeCell ref="VLV42:VMC42"/>
    <mergeCell ref="VMD42:VMK42"/>
    <mergeCell ref="VML42:VMS42"/>
    <mergeCell ref="VMT42:VNA42"/>
    <mergeCell ref="VNB42:VNI42"/>
    <mergeCell ref="VJR42:VJY42"/>
    <mergeCell ref="VJZ42:VKG42"/>
    <mergeCell ref="VKH42:VKO42"/>
    <mergeCell ref="VKP42:VKW42"/>
    <mergeCell ref="VKX42:VLE42"/>
    <mergeCell ref="VLF42:VLM42"/>
    <mergeCell ref="VHV42:VIC42"/>
    <mergeCell ref="VID42:VIK42"/>
    <mergeCell ref="VIL42:VIS42"/>
    <mergeCell ref="VIT42:VJA42"/>
    <mergeCell ref="VJB42:VJI42"/>
    <mergeCell ref="VJJ42:VJQ42"/>
    <mergeCell ref="VRB42:VRI42"/>
    <mergeCell ref="VRJ42:VRQ42"/>
    <mergeCell ref="VRR42:VRY42"/>
    <mergeCell ref="VRZ42:VSG42"/>
    <mergeCell ref="VSH42:VSO42"/>
    <mergeCell ref="VSP42:VSW42"/>
    <mergeCell ref="VPF42:VPM42"/>
    <mergeCell ref="VPN42:VPU42"/>
    <mergeCell ref="VPV42:VQC42"/>
    <mergeCell ref="VQD42:VQK42"/>
    <mergeCell ref="VQL42:VQS42"/>
    <mergeCell ref="VQT42:VRA42"/>
    <mergeCell ref="VNJ42:VNQ42"/>
    <mergeCell ref="VNR42:VNY42"/>
    <mergeCell ref="VNZ42:VOG42"/>
    <mergeCell ref="VOH42:VOO42"/>
    <mergeCell ref="VOP42:VOW42"/>
    <mergeCell ref="VOX42:VPE42"/>
    <mergeCell ref="VWP42:VWW42"/>
    <mergeCell ref="VWX42:VXE42"/>
    <mergeCell ref="VXF42:VXM42"/>
    <mergeCell ref="VXN42:VXU42"/>
    <mergeCell ref="VXV42:VYC42"/>
    <mergeCell ref="VYD42:VYK42"/>
    <mergeCell ref="VUT42:VVA42"/>
    <mergeCell ref="VVB42:VVI42"/>
    <mergeCell ref="VVJ42:VVQ42"/>
    <mergeCell ref="VVR42:VVY42"/>
    <mergeCell ref="VVZ42:VWG42"/>
    <mergeCell ref="VWH42:VWO42"/>
    <mergeCell ref="VSX42:VTE42"/>
    <mergeCell ref="VTF42:VTM42"/>
    <mergeCell ref="VTN42:VTU42"/>
    <mergeCell ref="VTV42:VUC42"/>
    <mergeCell ref="VUD42:VUK42"/>
    <mergeCell ref="VUL42:VUS42"/>
    <mergeCell ref="WCD42:WCK42"/>
    <mergeCell ref="WCL42:WCS42"/>
    <mergeCell ref="WCT42:WDA42"/>
    <mergeCell ref="WDB42:WDI42"/>
    <mergeCell ref="WDJ42:WDQ42"/>
    <mergeCell ref="WDR42:WDY42"/>
    <mergeCell ref="WAH42:WAO42"/>
    <mergeCell ref="WAP42:WAW42"/>
    <mergeCell ref="WAX42:WBE42"/>
    <mergeCell ref="WBF42:WBM42"/>
    <mergeCell ref="WBN42:WBU42"/>
    <mergeCell ref="WBV42:WCC42"/>
    <mergeCell ref="VYL42:VYS42"/>
    <mergeCell ref="VYT42:VZA42"/>
    <mergeCell ref="VZB42:VZI42"/>
    <mergeCell ref="VZJ42:VZQ42"/>
    <mergeCell ref="VZR42:VZY42"/>
    <mergeCell ref="VZZ42:WAG42"/>
    <mergeCell ref="WHR42:WHY42"/>
    <mergeCell ref="WHZ42:WIG42"/>
    <mergeCell ref="WIH42:WIO42"/>
    <mergeCell ref="WIP42:WIW42"/>
    <mergeCell ref="WIX42:WJE42"/>
    <mergeCell ref="WJF42:WJM42"/>
    <mergeCell ref="WFV42:WGC42"/>
    <mergeCell ref="WGD42:WGK42"/>
    <mergeCell ref="WGL42:WGS42"/>
    <mergeCell ref="WGT42:WHA42"/>
    <mergeCell ref="WHB42:WHI42"/>
    <mergeCell ref="WHJ42:WHQ42"/>
    <mergeCell ref="WDZ42:WEG42"/>
    <mergeCell ref="WEH42:WEO42"/>
    <mergeCell ref="WEP42:WEW42"/>
    <mergeCell ref="WEX42:WFE42"/>
    <mergeCell ref="WFF42:WFM42"/>
    <mergeCell ref="WFN42:WFU42"/>
    <mergeCell ref="WNF42:WNM42"/>
    <mergeCell ref="WNN42:WNU42"/>
    <mergeCell ref="WNV42:WOC42"/>
    <mergeCell ref="WOD42:WOK42"/>
    <mergeCell ref="WOL42:WOS42"/>
    <mergeCell ref="WOT42:WPA42"/>
    <mergeCell ref="WLJ42:WLQ42"/>
    <mergeCell ref="WLR42:WLY42"/>
    <mergeCell ref="WLZ42:WMG42"/>
    <mergeCell ref="WMH42:WMO42"/>
    <mergeCell ref="WMP42:WMW42"/>
    <mergeCell ref="WMX42:WNE42"/>
    <mergeCell ref="WJN42:WJU42"/>
    <mergeCell ref="WJV42:WKC42"/>
    <mergeCell ref="WKD42:WKK42"/>
    <mergeCell ref="WKL42:WKS42"/>
    <mergeCell ref="WKT42:WLA42"/>
    <mergeCell ref="WLB42:WLI42"/>
    <mergeCell ref="WVF42:WVM42"/>
    <mergeCell ref="WVN42:WVU42"/>
    <mergeCell ref="WVV42:WWC42"/>
    <mergeCell ref="WWD42:WWK42"/>
    <mergeCell ref="WST42:WTA42"/>
    <mergeCell ref="WTB42:WTI42"/>
    <mergeCell ref="WTJ42:WTQ42"/>
    <mergeCell ref="WTR42:WTY42"/>
    <mergeCell ref="WTZ42:WUG42"/>
    <mergeCell ref="WUH42:WUO42"/>
    <mergeCell ref="WQX42:WRE42"/>
    <mergeCell ref="WRF42:WRM42"/>
    <mergeCell ref="WRN42:WRU42"/>
    <mergeCell ref="WRV42:WSC42"/>
    <mergeCell ref="WSD42:WSK42"/>
    <mergeCell ref="WSL42:WSS42"/>
    <mergeCell ref="WPB42:WPI42"/>
    <mergeCell ref="WPJ42:WPQ42"/>
    <mergeCell ref="WPR42:WPY42"/>
    <mergeCell ref="WPZ42:WQG42"/>
    <mergeCell ref="WQH42:WQO42"/>
    <mergeCell ref="WQP42:WQW42"/>
    <mergeCell ref="XDV42:XEC42"/>
    <mergeCell ref="XED42:XEK42"/>
    <mergeCell ref="A43:H43"/>
    <mergeCell ref="A46:H46"/>
    <mergeCell ref="A48:H48"/>
    <mergeCell ref="A50:H50"/>
    <mergeCell ref="XBZ42:XCG42"/>
    <mergeCell ref="XCH42:XCO42"/>
    <mergeCell ref="XCP42:XCW42"/>
    <mergeCell ref="XCX42:XDE42"/>
    <mergeCell ref="XDF42:XDM42"/>
    <mergeCell ref="XDN42:XDU42"/>
    <mergeCell ref="XAD42:XAK42"/>
    <mergeCell ref="XAL42:XAS42"/>
    <mergeCell ref="XAT42:XBA42"/>
    <mergeCell ref="XBB42:XBI42"/>
    <mergeCell ref="XBJ42:XBQ42"/>
    <mergeCell ref="XBR42:XBY42"/>
    <mergeCell ref="WYH42:WYO42"/>
    <mergeCell ref="WYP42:WYW42"/>
    <mergeCell ref="WYX42:WZE42"/>
    <mergeCell ref="WZF42:WZM42"/>
    <mergeCell ref="WZN42:WZU42"/>
    <mergeCell ref="WZV42:XAC42"/>
    <mergeCell ref="WWL42:WWS42"/>
    <mergeCell ref="WWT42:WXA42"/>
    <mergeCell ref="WXB42:WXI42"/>
    <mergeCell ref="WXJ42:WXQ42"/>
    <mergeCell ref="WXR42:WXY42"/>
    <mergeCell ref="WXZ42:WYG42"/>
    <mergeCell ref="WUP42:WUW42"/>
    <mergeCell ref="WUX42:WVE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6B432-3039-4142-9D6E-FDA53ED71C2B}">
  <dimension ref="A1:XEK58"/>
  <sheetViews>
    <sheetView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D37" sqref="D37"/>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1" width="0" hidden="1" customWidth="1"/>
  </cols>
  <sheetData>
    <row r="1" spans="1:11" ht="18.75">
      <c r="A1" s="5" t="s">
        <v>64</v>
      </c>
      <c r="H1" s="10"/>
    </row>
    <row r="2" spans="1:11" ht="18.75" thickBot="1">
      <c r="A2" s="36" t="s">
        <v>134</v>
      </c>
      <c r="H2" s="10"/>
    </row>
    <row r="3" spans="1:11" ht="46.5" customHeight="1" thickBot="1">
      <c r="A3" s="44"/>
      <c r="B3" s="138"/>
      <c r="C3" s="154" t="s">
        <v>143</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113</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01.01.24'!C8*1.01</f>
        <v>31461.801942166661</v>
      </c>
      <c r="D8" s="72">
        <f>C8*0.1105</f>
        <v>3476.529114609416</v>
      </c>
      <c r="E8" s="66">
        <f t="shared" ref="E8:E20" si="0">C8*20%</f>
        <v>6292.3603884333324</v>
      </c>
      <c r="F8" s="67">
        <f>C8+D8+E8</f>
        <v>41230.691445209413</v>
      </c>
      <c r="G8" s="59"/>
      <c r="H8" s="71"/>
      <c r="J8" s="144">
        <f>C8-'Salary Scales 01.01.24'!C8</f>
        <v>311.50298952640151</v>
      </c>
      <c r="K8" s="149">
        <f>J8/'Salary Scales 01.01.24'!C8</f>
        <v>9.9999999999999655E-3</v>
      </c>
    </row>
    <row r="9" spans="1:11" s="4" customFormat="1">
      <c r="A9" s="112"/>
      <c r="B9" s="2" t="s">
        <v>5</v>
      </c>
      <c r="C9" s="40">
        <f>'Salary Scales 01.01.24'!C9*1.01</f>
        <v>32282.22236910657</v>
      </c>
      <c r="D9" s="68">
        <f t="shared" ref="D9:D39" si="1">C9*0.1105</f>
        <v>3567.1855717862759</v>
      </c>
      <c r="E9" s="48">
        <f t="shared" si="0"/>
        <v>6456.4444738213142</v>
      </c>
      <c r="F9" s="60">
        <f t="shared" ref="F9:F20" si="2">C9+D9+E9</f>
        <v>42305.852414714158</v>
      </c>
      <c r="G9" s="59"/>
      <c r="H9" s="71"/>
      <c r="J9" s="144">
        <f>C9-'Salary Scales 01.01.24'!C9</f>
        <v>319.62596405055956</v>
      </c>
      <c r="K9" s="149">
        <f>J9/'Salary Scales 01.01.24'!C9</f>
        <v>9.9999999999999829E-3</v>
      </c>
    </row>
    <row r="10" spans="1:11" s="4" customFormat="1">
      <c r="A10" s="112"/>
      <c r="B10" s="2" t="s">
        <v>6</v>
      </c>
      <c r="C10" s="40">
        <f>'Salary Scales 01.01.24'!C10*1.01</f>
        <v>32702.621275456098</v>
      </c>
      <c r="D10" s="68">
        <f t="shared" si="1"/>
        <v>3613.6396509378988</v>
      </c>
      <c r="E10" s="48">
        <f t="shared" si="0"/>
        <v>6540.5242550912199</v>
      </c>
      <c r="F10" s="60">
        <f>C10+D10+E10</f>
        <v>42856.785181485218</v>
      </c>
      <c r="G10" s="59"/>
      <c r="H10" s="71"/>
      <c r="J10" s="144">
        <f>C10-'Salary Scales 01.01.24'!C10</f>
        <v>323.78832945996328</v>
      </c>
      <c r="K10" s="149">
        <f>J10/'Salary Scales 01.01.24'!C10</f>
        <v>1.0000000000000059E-2</v>
      </c>
    </row>
    <row r="11" spans="1:11" s="4" customFormat="1" ht="12.75" customHeight="1">
      <c r="A11" s="113"/>
      <c r="B11" s="2" t="s">
        <v>7</v>
      </c>
      <c r="C11" s="40">
        <f>'Salary Scales 01.01.24'!C11*1.01</f>
        <v>33562.22670353057</v>
      </c>
      <c r="D11" s="68">
        <f t="shared" si="1"/>
        <v>3708.626050740128</v>
      </c>
      <c r="E11" s="48">
        <f t="shared" si="0"/>
        <v>6712.4453407061146</v>
      </c>
      <c r="F11" s="60">
        <f t="shared" si="2"/>
        <v>43983.298094976817</v>
      </c>
      <c r="G11" s="59"/>
      <c r="H11" s="80"/>
      <c r="J11" s="144">
        <f>C11-'Salary Scales 01.01.24'!C11</f>
        <v>332.2992742923816</v>
      </c>
      <c r="K11" s="149">
        <f>J11/'Salary Scales 01.01.24'!C11</f>
        <v>9.9999999999999915E-3</v>
      </c>
    </row>
    <row r="12" spans="1:11" s="4" customFormat="1" ht="12.75" customHeight="1">
      <c r="A12" s="114"/>
      <c r="B12" s="2" t="s">
        <v>8</v>
      </c>
      <c r="C12" s="40">
        <f>'Salary Scales 01.01.24'!C12*1.01</f>
        <v>34445.281149781651</v>
      </c>
      <c r="D12" s="68">
        <f t="shared" si="1"/>
        <v>3806.2035670508726</v>
      </c>
      <c r="E12" s="48">
        <f t="shared" si="0"/>
        <v>6889.0562299563308</v>
      </c>
      <c r="F12" s="60">
        <f t="shared" si="2"/>
        <v>45140.540946788853</v>
      </c>
      <c r="G12" s="59"/>
      <c r="H12" s="20" t="s">
        <v>76</v>
      </c>
      <c r="J12" s="144">
        <f>C12-'Salary Scales 01.01.24'!C12</f>
        <v>341.04238762160094</v>
      </c>
      <c r="K12" s="149">
        <f>J12/'Salary Scales 01.01.24'!C12</f>
        <v>1.0000000000000012E-2</v>
      </c>
    </row>
    <row r="13" spans="1:11" s="4" customFormat="1" ht="12.75" customHeight="1">
      <c r="A13" s="114"/>
      <c r="B13" s="2" t="s">
        <v>9</v>
      </c>
      <c r="C13" s="40">
        <f>'Salary Scales 01.01.24'!C13*1.01</f>
        <v>35355.953159838013</v>
      </c>
      <c r="D13" s="68">
        <f t="shared" si="1"/>
        <v>3906.8328241621002</v>
      </c>
      <c r="E13" s="48">
        <f t="shared" si="0"/>
        <v>7071.1906319676027</v>
      </c>
      <c r="F13" s="60">
        <f t="shared" si="2"/>
        <v>46333.976615967716</v>
      </c>
      <c r="G13" s="59"/>
      <c r="H13" s="80"/>
      <c r="J13" s="144">
        <f>C13-'Salary Scales 01.01.24'!C13</f>
        <v>350.05894217661262</v>
      </c>
      <c r="K13" s="149">
        <f>J13/'Salary Scales 01.01.24'!C13</f>
        <v>9.9999999999999603E-3</v>
      </c>
    </row>
    <row r="14" spans="1:11" s="4" customFormat="1" ht="12.75" customHeight="1">
      <c r="A14" s="114"/>
      <c r="B14" s="2" t="s">
        <v>10</v>
      </c>
      <c r="C14" s="40">
        <f>'Salary Scales 01.01.24'!C14*1.01</f>
        <v>36296.036878678322</v>
      </c>
      <c r="D14" s="68">
        <f t="shared" si="1"/>
        <v>4010.7120750939548</v>
      </c>
      <c r="E14" s="48">
        <f t="shared" si="0"/>
        <v>7259.2073757356648</v>
      </c>
      <c r="F14" s="60">
        <f t="shared" si="2"/>
        <v>47565.956329507942</v>
      </c>
      <c r="G14" s="59"/>
      <c r="H14" s="80"/>
      <c r="J14" s="144">
        <f>C14-'Salary Scales 01.01.24'!C14</f>
        <v>359.36670176908956</v>
      </c>
      <c r="K14" s="149">
        <f>J14/'Salary Scales 01.01.24'!C14</f>
        <v>9.9999999999999239E-3</v>
      </c>
    </row>
    <row r="15" spans="1:11" s="4" customFormat="1" ht="12.75" customHeight="1">
      <c r="A15" s="114"/>
      <c r="B15" s="2" t="s">
        <v>16</v>
      </c>
      <c r="C15" s="40">
        <f>'Salary Scales 01.01.24'!C15*1.01</f>
        <v>36919.255026242892</v>
      </c>
      <c r="D15" s="68">
        <f t="shared" si="1"/>
        <v>4079.5776803998397</v>
      </c>
      <c r="E15" s="48">
        <f t="shared" si="0"/>
        <v>7383.851005248579</v>
      </c>
      <c r="F15" s="60">
        <f t="shared" si="2"/>
        <v>48382.68371189131</v>
      </c>
      <c r="G15" s="59"/>
      <c r="H15" s="94" t="s">
        <v>77</v>
      </c>
      <c r="J15" s="144">
        <f>C15-'Salary Scales 01.01.24'!C15</f>
        <v>365.53717847765074</v>
      </c>
      <c r="K15" s="149">
        <f>J15/'Salary Scales 01.01.24'!C15</f>
        <v>9.9999999999999534E-3</v>
      </c>
    </row>
    <row r="16" spans="1:11" s="4" customFormat="1" ht="12.75" customHeight="1">
      <c r="A16" s="114"/>
      <c r="B16" s="2" t="s">
        <v>25</v>
      </c>
      <c r="C16" s="40">
        <f>'Salary Scales 01.01.24'!C16*1.01</f>
        <v>37878.510423577594</v>
      </c>
      <c r="D16" s="68">
        <f t="shared" si="1"/>
        <v>4185.575401805324</v>
      </c>
      <c r="E16" s="48">
        <f t="shared" si="0"/>
        <v>7575.702084715519</v>
      </c>
      <c r="F16" s="60">
        <f t="shared" si="2"/>
        <v>49639.787910098443</v>
      </c>
      <c r="G16" s="59"/>
      <c r="H16" s="81"/>
      <c r="J16" s="144">
        <f>C16-'Salary Scales 01.01.24'!C16</f>
        <v>375.03475666908344</v>
      </c>
      <c r="K16" s="149">
        <f>J16/'Salary Scales 01.01.24'!C16</f>
        <v>9.9999999999999551E-3</v>
      </c>
    </row>
    <row r="17" spans="1:11" s="4" customFormat="1" ht="12.75" customHeight="1">
      <c r="A17" s="114"/>
      <c r="B17" s="2" t="s">
        <v>26</v>
      </c>
      <c r="C17" s="40">
        <f>'Salary Scales 01.01.24'!C17*1.01</f>
        <v>38688.087718370291</v>
      </c>
      <c r="D17" s="68">
        <f t="shared" si="1"/>
        <v>4275.033692879917</v>
      </c>
      <c r="E17" s="48">
        <f t="shared" si="0"/>
        <v>7737.6175436740587</v>
      </c>
      <c r="F17" s="60">
        <f t="shared" si="2"/>
        <v>50700.738954924265</v>
      </c>
      <c r="G17" s="59"/>
      <c r="H17" s="17" t="s">
        <v>36</v>
      </c>
      <c r="J17" s="144">
        <f>C17-'Salary Scales 01.01.24'!C17</f>
        <v>383.05037344920856</v>
      </c>
      <c r="K17" s="149">
        <f>J17/'Salary Scales 01.01.24'!C17</f>
        <v>9.9999999999999412E-3</v>
      </c>
    </row>
    <row r="18" spans="1:11" s="4" customFormat="1" ht="12.75" customHeight="1">
      <c r="A18" s="114"/>
      <c r="B18" s="2" t="s">
        <v>27</v>
      </c>
      <c r="C18" s="40">
        <f>'Salary Scales 01.01.24'!C18*1.01</f>
        <v>39347.31263451666</v>
      </c>
      <c r="D18" s="68">
        <f t="shared" si="1"/>
        <v>4347.8780461140914</v>
      </c>
      <c r="E18" s="48">
        <f t="shared" si="0"/>
        <v>7869.4625269033322</v>
      </c>
      <c r="F18" s="60">
        <f t="shared" si="2"/>
        <v>51564.653207534087</v>
      </c>
      <c r="G18" s="59"/>
      <c r="H18" s="80"/>
      <c r="J18" s="144">
        <f>C18-'Salary Scales 01.01.24'!C18</f>
        <v>389.5773528169957</v>
      </c>
      <c r="K18" s="149">
        <f>J18/'Salary Scales 01.01.24'!C18</f>
        <v>9.9999999999999759E-3</v>
      </c>
    </row>
    <row r="19" spans="1:11" s="4" customFormat="1" ht="12.75" customHeight="1">
      <c r="A19" s="114"/>
      <c r="B19" s="2" t="s">
        <v>29</v>
      </c>
      <c r="C19" s="40">
        <f>'Salary Scales 01.01.24'!C19*1.01</f>
        <v>40379.833587517001</v>
      </c>
      <c r="D19" s="68">
        <f t="shared" si="1"/>
        <v>4461.9716114206285</v>
      </c>
      <c r="E19" s="48">
        <f t="shared" si="0"/>
        <v>8075.966717503401</v>
      </c>
      <c r="F19" s="60">
        <f t="shared" si="2"/>
        <v>52917.771916441037</v>
      </c>
      <c r="G19" s="59"/>
      <c r="H19" s="75"/>
      <c r="J19" s="144">
        <f>C19-'Salary Scales 01.01.24'!C19</f>
        <v>399.80033254967566</v>
      </c>
      <c r="K19" s="149">
        <f>J19/'Salary Scales 01.01.24'!C19</f>
        <v>1.0000000000000061E-2</v>
      </c>
    </row>
    <row r="20" spans="1:11" s="100" customFormat="1" ht="19.5" customHeight="1" thickBot="1">
      <c r="A20" s="115"/>
      <c r="B20" s="140" t="s">
        <v>30</v>
      </c>
      <c r="C20" s="141">
        <f>'Salary Scales 01.01.24'!C20*1.01</f>
        <v>41442.989777584415</v>
      </c>
      <c r="D20" s="133">
        <f t="shared" si="1"/>
        <v>4579.4503704230783</v>
      </c>
      <c r="E20" s="134">
        <f t="shared" si="0"/>
        <v>8288.5979555168833</v>
      </c>
      <c r="F20" s="135">
        <f t="shared" si="2"/>
        <v>54311.038103524377</v>
      </c>
      <c r="G20" s="99"/>
      <c r="H20" s="105"/>
      <c r="J20" s="144">
        <f>C20-'Salary Scales 01.01.24'!C20</f>
        <v>410.32663146123377</v>
      </c>
      <c r="K20" s="149">
        <f>J20/'Salary Scales 01.01.24'!C20</f>
        <v>1.0000000000000047E-2</v>
      </c>
    </row>
    <row r="21" spans="1:11" s="4" customFormat="1" ht="12.75" customHeight="1" thickBot="1">
      <c r="A21" s="30" t="s">
        <v>90</v>
      </c>
      <c r="C21" s="142"/>
      <c r="F21" s="143"/>
      <c r="G21" s="59"/>
      <c r="H21" s="106"/>
      <c r="J21" s="144"/>
      <c r="K21" s="149"/>
    </row>
    <row r="22" spans="1:11" s="4" customFormat="1" ht="12.75" customHeight="1">
      <c r="A22" s="130" t="s">
        <v>86</v>
      </c>
      <c r="B22" s="6" t="s">
        <v>3</v>
      </c>
      <c r="C22" s="65">
        <f>'Salary Scales 01.01.24'!C22*1.01</f>
        <v>44346.91535789398</v>
      </c>
      <c r="D22" s="72">
        <f t="shared" si="1"/>
        <v>4900.3341470472851</v>
      </c>
      <c r="E22" s="66">
        <f>C22*20%</f>
        <v>8869.3830715787972</v>
      </c>
      <c r="F22" s="67">
        <f>C22+D22+E22</f>
        <v>58116.632576520067</v>
      </c>
      <c r="G22" s="59"/>
      <c r="H22" s="80"/>
      <c r="J22" s="144">
        <f>C22-'Salary Scales 01.01.24'!C22</f>
        <v>439.07836988013878</v>
      </c>
      <c r="K22" s="149">
        <f>J22/'Salary Scales 01.01.24'!C22</f>
        <v>1.0000000000000009E-2</v>
      </c>
    </row>
    <row r="23" spans="1:11" s="100" customFormat="1" ht="26.25" customHeight="1">
      <c r="A23" s="122"/>
      <c r="B23" s="123" t="s">
        <v>5</v>
      </c>
      <c r="C23" s="124">
        <f>'Salary Scales 01.01.24'!C23*1.01</f>
        <v>44940.739603753835</v>
      </c>
      <c r="D23" s="125">
        <f t="shared" si="1"/>
        <v>4965.9517262147983</v>
      </c>
      <c r="E23" s="126">
        <f t="shared" ref="E23:E39" si="3">C23*20%</f>
        <v>8988.1479207507673</v>
      </c>
      <c r="F23" s="127">
        <f t="shared" ref="F23:F40" si="4">C23+D23+E23</f>
        <v>58894.8392507194</v>
      </c>
      <c r="G23" s="99"/>
      <c r="H23" s="103" t="s">
        <v>80</v>
      </c>
      <c r="J23" s="144">
        <f>C23-'Salary Scales 01.01.24'!C23</f>
        <v>444.95781785895088</v>
      </c>
      <c r="K23" s="149">
        <f>J23/'Salary Scales 01.01.24'!C23</f>
        <v>1.0000000000000045E-2</v>
      </c>
    </row>
    <row r="24" spans="1:11" s="4" customFormat="1" ht="12.75" customHeight="1">
      <c r="A24" s="31"/>
      <c r="B24" s="2" t="s">
        <v>6</v>
      </c>
      <c r="C24" s="40">
        <f>'Salary Scales 01.01.24'!C24*1.01</f>
        <v>46911.946913256579</v>
      </c>
      <c r="D24" s="68">
        <f t="shared" si="1"/>
        <v>5183.7701339148516</v>
      </c>
      <c r="E24" s="48">
        <f t="shared" si="3"/>
        <v>9382.3893826513158</v>
      </c>
      <c r="F24" s="60">
        <f t="shared" si="4"/>
        <v>61478.10642982275</v>
      </c>
      <c r="G24" s="59"/>
      <c r="H24" s="80"/>
      <c r="J24" s="144">
        <f>C24-'Salary Scales 01.01.24'!C24</f>
        <v>464.47472191342968</v>
      </c>
      <c r="K24" s="149">
        <f>J24/'Salary Scales 01.01.24'!C24</f>
        <v>9.9999999999999603E-3</v>
      </c>
    </row>
    <row r="25" spans="1:11" s="4" customFormat="1" ht="12.75" customHeight="1">
      <c r="A25" s="95"/>
      <c r="B25" s="2" t="s">
        <v>7</v>
      </c>
      <c r="C25" s="40">
        <f>'Salary Scales 01.01.24'!C25*1.01</f>
        <v>48171.395548235014</v>
      </c>
      <c r="D25" s="68">
        <f t="shared" si="1"/>
        <v>5322.9392080799689</v>
      </c>
      <c r="E25" s="48">
        <f t="shared" si="3"/>
        <v>9634.2791096470028</v>
      </c>
      <c r="F25" s="60">
        <f t="shared" si="4"/>
        <v>63128.613865961983</v>
      </c>
      <c r="G25" s="59"/>
      <c r="H25" s="94" t="s">
        <v>78</v>
      </c>
      <c r="J25" s="144">
        <f>C25-'Salary Scales 01.01.24'!C25</f>
        <v>476.94451037856197</v>
      </c>
      <c r="K25" s="149">
        <f>J25/'Salary Scales 01.01.24'!C25</f>
        <v>9.9999999999999464E-3</v>
      </c>
    </row>
    <row r="26" spans="1:11" ht="12" customHeight="1">
      <c r="A26" s="78"/>
      <c r="B26" s="2" t="s">
        <v>8</v>
      </c>
      <c r="C26" s="40">
        <f>'Salary Scales 01.01.24'!C26*1.01</f>
        <v>49468.28725073985</v>
      </c>
      <c r="D26" s="68">
        <f t="shared" si="1"/>
        <v>5466.2457412067533</v>
      </c>
      <c r="E26" s="48">
        <f t="shared" si="3"/>
        <v>9893.6574501479699</v>
      </c>
      <c r="F26" s="60">
        <f t="shared" si="4"/>
        <v>64828.190442094572</v>
      </c>
      <c r="G26" s="59"/>
      <c r="H26" s="80"/>
      <c r="J26" s="144">
        <f>C26-'Salary Scales 01.01.24'!C26</f>
        <v>489.78502228455181</v>
      </c>
      <c r="K26" s="149">
        <f>J26/'Salary Scales 01.01.24'!C26</f>
        <v>9.9999999999999759E-3</v>
      </c>
    </row>
    <row r="27" spans="1:11" ht="12" customHeight="1">
      <c r="A27" s="78"/>
      <c r="B27" s="2" t="s">
        <v>9</v>
      </c>
      <c r="C27" s="40">
        <f>'Salary Scales 01.01.24'!C27*1.01</f>
        <v>50804.891297590861</v>
      </c>
      <c r="D27" s="68">
        <f t="shared" si="1"/>
        <v>5613.9404883837906</v>
      </c>
      <c r="E27" s="48">
        <f t="shared" si="3"/>
        <v>10160.978259518173</v>
      </c>
      <c r="F27" s="60">
        <f t="shared" si="4"/>
        <v>66579.810045492821</v>
      </c>
      <c r="G27" s="59"/>
      <c r="H27" s="164" t="s">
        <v>89</v>
      </c>
      <c r="J27" s="144">
        <f>C27-'Salary Scales 01.01.24'!C27</f>
        <v>503.01872571872082</v>
      </c>
      <c r="K27" s="149">
        <f>J27/'Salary Scales 01.01.24'!C27</f>
        <v>9.9999999999999881E-3</v>
      </c>
    </row>
    <row r="28" spans="1:11" ht="12" customHeight="1">
      <c r="A28" s="78"/>
      <c r="B28" s="2"/>
      <c r="C28" s="40"/>
      <c r="D28" s="68"/>
      <c r="E28" s="48"/>
      <c r="F28" s="60"/>
      <c r="G28" s="59"/>
      <c r="H28" s="164"/>
      <c r="J28" s="144"/>
      <c r="K28" s="149"/>
    </row>
    <row r="29" spans="1:11" ht="16.5" customHeight="1">
      <c r="A29" s="131" t="s">
        <v>87</v>
      </c>
      <c r="B29" s="2" t="s">
        <v>3</v>
      </c>
      <c r="C29" s="40">
        <f>'Salary Scales 01.01.24'!C29*1.01</f>
        <v>52193.469236785742</v>
      </c>
      <c r="D29" s="68">
        <f t="shared" si="1"/>
        <v>5767.3783506648242</v>
      </c>
      <c r="E29" s="48">
        <f t="shared" si="3"/>
        <v>10438.69384735715</v>
      </c>
      <c r="F29" s="60">
        <f t="shared" si="4"/>
        <v>68399.541434807717</v>
      </c>
      <c r="G29" s="59"/>
      <c r="H29" s="164"/>
      <c r="J29" s="144">
        <f>C29-'Salary Scales 01.01.24'!C29</f>
        <v>516.76702214639226</v>
      </c>
      <c r="K29" s="149">
        <f>J29/'Salary Scales 01.01.24'!C29</f>
        <v>9.9999999999999759E-3</v>
      </c>
    </row>
    <row r="30" spans="1:11">
      <c r="B30" s="2" t="s">
        <v>5</v>
      </c>
      <c r="C30" s="40">
        <f>'Salary Scales 01.01.24'!C30*1.01</f>
        <v>53661.121642628132</v>
      </c>
      <c r="D30" s="68">
        <f t="shared" si="1"/>
        <v>5929.5539415104085</v>
      </c>
      <c r="E30" s="48">
        <f t="shared" si="3"/>
        <v>10732.224328525626</v>
      </c>
      <c r="F30" s="60">
        <f t="shared" si="4"/>
        <v>70322.899912664172</v>
      </c>
      <c r="G30" s="59"/>
      <c r="H30" s="104"/>
      <c r="J30" s="144">
        <f>C30-'Salary Scales 01.01.24'!C30</f>
        <v>531.2982340854287</v>
      </c>
      <c r="K30" s="149">
        <f>J30/'Salary Scales 01.01.24'!C30</f>
        <v>1.0000000000000031E-2</v>
      </c>
    </row>
    <row r="31" spans="1:11">
      <c r="A31" s="32"/>
      <c r="B31" s="2" t="s">
        <v>6</v>
      </c>
      <c r="C31" s="40">
        <f>'Salary Scales 01.01.24'!C31*1.01</f>
        <v>55188.356905416586</v>
      </c>
      <c r="D31" s="68">
        <f t="shared" si="1"/>
        <v>6098.3134380485326</v>
      </c>
      <c r="E31" s="48">
        <f>C31*20%</f>
        <v>11037.671381083317</v>
      </c>
      <c r="F31" s="60">
        <f t="shared" si="4"/>
        <v>72324.341724548431</v>
      </c>
      <c r="G31" s="59"/>
      <c r="H31" s="35" t="s">
        <v>44</v>
      </c>
      <c r="J31" s="144">
        <f>C31-'Salary Scales 01.01.24'!C31</f>
        <v>546.41937530115683</v>
      </c>
      <c r="K31" s="149">
        <f>J31/'Salary Scales 01.01.24'!C31</f>
        <v>1.0000000000000047E-2</v>
      </c>
    </row>
    <row r="32" spans="1:11" ht="13.5" thickBot="1">
      <c r="A32" s="32"/>
      <c r="B32" s="8" t="s">
        <v>7</v>
      </c>
      <c r="C32" s="42">
        <f>'Salary Scales 01.01.24'!C32*1.01</f>
        <v>56764.240346978942</v>
      </c>
      <c r="D32" s="73">
        <f t="shared" si="1"/>
        <v>6272.4485583411733</v>
      </c>
      <c r="E32" s="50">
        <f t="shared" si="3"/>
        <v>11352.84806939579</v>
      </c>
      <c r="F32" s="62">
        <f t="shared" si="4"/>
        <v>74389.536974715913</v>
      </c>
      <c r="G32" s="59"/>
      <c r="H32" s="107"/>
      <c r="J32" s="144">
        <f>C32-'Salary Scales 01.01.24'!C32</f>
        <v>562.02218165325758</v>
      </c>
      <c r="K32" s="149">
        <f>J32/'Salary Scales 01.01.24'!C32</f>
        <v>1.0000000000000012E-2</v>
      </c>
    </row>
    <row r="33" spans="1:16365">
      <c r="A33" s="30" t="s">
        <v>12</v>
      </c>
      <c r="B33" s="6" t="s">
        <v>3</v>
      </c>
      <c r="C33" s="65">
        <f>'Salary Scales 01.01.24'!C33*1.01</f>
        <v>63324.539034306013</v>
      </c>
      <c r="D33" s="72">
        <f t="shared" si="1"/>
        <v>6997.361563290815</v>
      </c>
      <c r="E33" s="66">
        <f t="shared" si="3"/>
        <v>12664.907806861203</v>
      </c>
      <c r="F33" s="67">
        <f t="shared" si="4"/>
        <v>82986.808404458032</v>
      </c>
      <c r="G33" s="59"/>
      <c r="H33" s="108" t="s">
        <v>82</v>
      </c>
      <c r="J33" s="144">
        <f>C33-'Salary Scales 01.01.24'!C33</f>
        <v>626.97563400302897</v>
      </c>
      <c r="K33" s="149">
        <f>J33/'Salary Scales 01.01.24'!C33</f>
        <v>9.9999999999999863E-3</v>
      </c>
    </row>
    <row r="34" spans="1:16365">
      <c r="A34" s="78"/>
      <c r="B34" s="2" t="s">
        <v>5</v>
      </c>
      <c r="C34" s="40">
        <f>'Salary Scales 01.01.24'!C34*1.01</f>
        <v>65161.234158811909</v>
      </c>
      <c r="D34" s="68">
        <f t="shared" si="1"/>
        <v>7200.3163745487163</v>
      </c>
      <c r="E34" s="48">
        <f t="shared" si="3"/>
        <v>13032.246831762382</v>
      </c>
      <c r="F34" s="60">
        <f t="shared" si="4"/>
        <v>85393.797365123013</v>
      </c>
      <c r="G34" s="59"/>
      <c r="H34" s="20" t="s">
        <v>83</v>
      </c>
      <c r="J34" s="144">
        <f>C34-'Salary Scales 01.01.24'!C34</f>
        <v>645.16073424566275</v>
      </c>
      <c r="K34" s="149">
        <f>J34/'Salary Scales 01.01.24'!C34</f>
        <v>1.0000000000000004E-2</v>
      </c>
    </row>
    <row r="35" spans="1:16365" ht="15.75" customHeight="1">
      <c r="A35" s="32"/>
      <c r="B35" s="2" t="s">
        <v>6</v>
      </c>
      <c r="C35" s="40">
        <f>'Salary Scales 01.01.24'!C35*1.01</f>
        <v>67053.186298181987</v>
      </c>
      <c r="D35" s="68">
        <f t="shared" si="1"/>
        <v>7409.3770859491096</v>
      </c>
      <c r="E35" s="48">
        <f t="shared" si="3"/>
        <v>13410.637259636398</v>
      </c>
      <c r="F35" s="60">
        <f t="shared" si="4"/>
        <v>87873.200643767486</v>
      </c>
      <c r="G35" s="59"/>
      <c r="H35" s="164" t="s">
        <v>84</v>
      </c>
      <c r="J35" s="144">
        <f>C35-'Salary Scales 01.01.24'!C35</f>
        <v>663.89293364537298</v>
      </c>
      <c r="K35" s="149">
        <f>J35/'Salary Scales 01.01.24'!C35</f>
        <v>1.0000000000000103E-2</v>
      </c>
    </row>
    <row r="36" spans="1:16365" ht="13.5" thickBot="1">
      <c r="A36" s="32"/>
      <c r="B36" s="2" t="s">
        <v>7</v>
      </c>
      <c r="C36" s="42">
        <f>'Salary Scales 01.01.24'!C36*1.01</f>
        <v>69001.596691869738</v>
      </c>
      <c r="D36" s="73">
        <f t="shared" si="1"/>
        <v>7624.6764344516059</v>
      </c>
      <c r="E36" s="50">
        <f t="shared" si="3"/>
        <v>13800.319338373949</v>
      </c>
      <c r="F36" s="62">
        <f t="shared" si="4"/>
        <v>90426.592464695306</v>
      </c>
      <c r="G36" s="59"/>
      <c r="H36" s="165"/>
      <c r="J36" s="144">
        <f>C36-'Salary Scales 01.01.24'!C36</f>
        <v>683.18412566208281</v>
      </c>
      <c r="K36" s="149">
        <f>J36/'Salary Scales 01.01.24'!C36</f>
        <v>1.0000000000000092E-2</v>
      </c>
    </row>
    <row r="37" spans="1:16365" ht="12.95" customHeight="1">
      <c r="A37" s="30" t="s">
        <v>14</v>
      </c>
      <c r="B37" s="6" t="s">
        <v>3</v>
      </c>
      <c r="C37" s="65">
        <f>'Salary Scales 01.01.24'!C37*1.01</f>
        <v>77029.47996006663</v>
      </c>
      <c r="D37" s="72">
        <f t="shared" si="1"/>
        <v>8511.7575355873632</v>
      </c>
      <c r="E37" s="66">
        <f t="shared" si="3"/>
        <v>15405.895992013327</v>
      </c>
      <c r="F37" s="67">
        <f t="shared" si="4"/>
        <v>100947.13348766734</v>
      </c>
      <c r="G37" s="59"/>
      <c r="H37" s="108"/>
      <c r="J37" s="144">
        <f>C37-'Salary Scales 01.01.24'!C37</f>
        <v>762.66811841650633</v>
      </c>
      <c r="K37" s="149">
        <f>J37/'Salary Scales 01.01.24'!C37</f>
        <v>1.0000000000000066E-2</v>
      </c>
    </row>
    <row r="38" spans="1:16365">
      <c r="A38" s="78"/>
      <c r="B38" s="2" t="s">
        <v>5</v>
      </c>
      <c r="C38" s="40">
        <f>'Salary Scales 01.01.24'!C38*1.01</f>
        <v>79276.998977692929</v>
      </c>
      <c r="D38" s="68">
        <f t="shared" si="1"/>
        <v>8760.1083870350685</v>
      </c>
      <c r="E38" s="48">
        <f t="shared" si="3"/>
        <v>15855.399795538586</v>
      </c>
      <c r="F38" s="60">
        <f t="shared" si="4"/>
        <v>103892.50716026658</v>
      </c>
      <c r="G38" s="59"/>
      <c r="H38" s="166" t="s">
        <v>85</v>
      </c>
      <c r="J38" s="144">
        <f>C38-'Salary Scales 01.01.24'!C38</f>
        <v>784.92078195734939</v>
      </c>
      <c r="K38" s="149">
        <f>J38/'Salary Scales 01.01.24'!C38</f>
        <v>9.9999999999999187E-3</v>
      </c>
    </row>
    <row r="39" spans="1:16365" ht="14.25" customHeight="1">
      <c r="A39" s="78"/>
      <c r="B39" s="2" t="s">
        <v>6</v>
      </c>
      <c r="C39" s="40">
        <f>'Salary Scales 01.01.24'!C39*1.01</f>
        <v>80344.900851915096</v>
      </c>
      <c r="D39" s="68">
        <f t="shared" si="1"/>
        <v>8878.1115441366182</v>
      </c>
      <c r="E39" s="48">
        <f t="shared" si="3"/>
        <v>16068.98017038302</v>
      </c>
      <c r="F39" s="60">
        <f t="shared" si="4"/>
        <v>105291.99256643472</v>
      </c>
      <c r="G39" s="59"/>
      <c r="H39" s="166"/>
      <c r="J39" s="144">
        <f>C39-'Salary Scales 01.01.24'!C39</f>
        <v>795.49406784074381</v>
      </c>
      <c r="K39" s="149">
        <f>J39/'Salary Scales 01.01.24'!C39</f>
        <v>1.0000000000000004E-2</v>
      </c>
    </row>
    <row r="40" spans="1:16365" ht="12.75" customHeight="1" thickBot="1">
      <c r="A40" s="33"/>
      <c r="B40" s="34" t="s">
        <v>7</v>
      </c>
      <c r="C40" s="42">
        <f>'Salary Scales 01.01.24'!C40*1.01</f>
        <v>82665.695476209046</v>
      </c>
      <c r="D40" s="73">
        <f>C40*0.1105</f>
        <v>9134.5593501211006</v>
      </c>
      <c r="E40" s="50">
        <f>C40*20%</f>
        <v>16533.139095241811</v>
      </c>
      <c r="F40" s="62">
        <f t="shared" si="4"/>
        <v>108333.39392157196</v>
      </c>
      <c r="G40" s="59"/>
      <c r="H40" s="109"/>
      <c r="J40" s="144">
        <f>C40-'Salary Scales 01.01.24'!C40</f>
        <v>818.47223243770713</v>
      </c>
      <c r="K40" s="149">
        <f>J40/'Salary Scales 01.01.24'!C40</f>
        <v>9.9999999999999239E-3</v>
      </c>
    </row>
    <row r="41" spans="1:16365" ht="12.95" customHeight="1">
      <c r="A41" s="15"/>
      <c r="G41" s="59"/>
      <c r="H41"/>
    </row>
    <row r="42" spans="1:16365" ht="107.25" customHeight="1">
      <c r="A42" s="176" t="s">
        <v>136</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c r="XEK42" s="176"/>
    </row>
    <row r="43" spans="1:16365">
      <c r="A43" s="152"/>
      <c r="B43" s="152"/>
      <c r="C43" s="152"/>
      <c r="D43" s="152"/>
      <c r="E43" s="152"/>
      <c r="F43" s="152"/>
      <c r="G43" s="152"/>
      <c r="H43" s="152"/>
    </row>
    <row r="44" spans="1:16365">
      <c r="A44" s="63"/>
      <c r="B44" s="63"/>
      <c r="C44" s="63"/>
      <c r="D44" s="63"/>
      <c r="E44" s="63"/>
      <c r="F44" s="63"/>
      <c r="G44" s="63"/>
      <c r="H44" s="63"/>
    </row>
    <row r="45" spans="1:16365" ht="15" thickBot="1">
      <c r="A45" s="24" t="s">
        <v>43</v>
      </c>
      <c r="G45" s="59"/>
      <c r="H45" s="63"/>
    </row>
    <row r="46" spans="1:16365" s="121" customFormat="1" ht="24.75" customHeight="1">
      <c r="A46" s="173" t="s">
        <v>88</v>
      </c>
      <c r="B46" s="174"/>
      <c r="C46" s="174"/>
      <c r="D46" s="174"/>
      <c r="E46" s="174"/>
      <c r="F46" s="174"/>
      <c r="G46" s="174"/>
      <c r="H46" s="175"/>
    </row>
    <row r="47" spans="1:16365" ht="12.75" customHeight="1">
      <c r="A47" s="128"/>
      <c r="B47" s="63"/>
      <c r="C47" s="63"/>
      <c r="D47" s="63"/>
      <c r="E47" s="63"/>
      <c r="F47" s="63"/>
      <c r="H47" s="129"/>
    </row>
    <row r="48" spans="1:16365"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98</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BZ42:CG42"/>
    <mergeCell ref="CH42:CO42"/>
    <mergeCell ref="CP42:CW42"/>
    <mergeCell ref="CX42:DE42"/>
    <mergeCell ref="DF42:DM42"/>
    <mergeCell ref="DN42:DU42"/>
    <mergeCell ref="AD42:AK42"/>
    <mergeCell ref="AL42:AS42"/>
    <mergeCell ref="AT42:BA42"/>
    <mergeCell ref="BB42:BI42"/>
    <mergeCell ref="BJ42:BQ42"/>
    <mergeCell ref="BR42:BY42"/>
    <mergeCell ref="H35:H36"/>
    <mergeCell ref="H38:H39"/>
    <mergeCell ref="A42:H42"/>
    <mergeCell ref="J42:M42"/>
    <mergeCell ref="N42:U42"/>
    <mergeCell ref="V42:AC42"/>
    <mergeCell ref="HN42:HU42"/>
    <mergeCell ref="HV42:IC42"/>
    <mergeCell ref="ID42:IK42"/>
    <mergeCell ref="IL42:IS42"/>
    <mergeCell ref="IT42:JA42"/>
    <mergeCell ref="JB42:JI42"/>
    <mergeCell ref="FR42:FY42"/>
    <mergeCell ref="FZ42:GG42"/>
    <mergeCell ref="GH42:GO42"/>
    <mergeCell ref="GP42:GW42"/>
    <mergeCell ref="GX42:HE42"/>
    <mergeCell ref="HF42:HM42"/>
    <mergeCell ref="DV42:EC42"/>
    <mergeCell ref="ED42:EK42"/>
    <mergeCell ref="EL42:ES42"/>
    <mergeCell ref="ET42:FA42"/>
    <mergeCell ref="FB42:FI42"/>
    <mergeCell ref="FJ42:FQ42"/>
    <mergeCell ref="NB42:NI42"/>
    <mergeCell ref="NJ42:NQ42"/>
    <mergeCell ref="NR42:NY42"/>
    <mergeCell ref="NZ42:OG42"/>
    <mergeCell ref="OH42:OO42"/>
    <mergeCell ref="OP42:OW42"/>
    <mergeCell ref="LF42:LM42"/>
    <mergeCell ref="LN42:LU42"/>
    <mergeCell ref="LV42:MC42"/>
    <mergeCell ref="MD42:MK42"/>
    <mergeCell ref="ML42:MS42"/>
    <mergeCell ref="MT42:NA42"/>
    <mergeCell ref="JJ42:JQ42"/>
    <mergeCell ref="JR42:JY42"/>
    <mergeCell ref="JZ42:KG42"/>
    <mergeCell ref="KH42:KO42"/>
    <mergeCell ref="KP42:KW42"/>
    <mergeCell ref="KX42:LE42"/>
    <mergeCell ref="SP42:SW42"/>
    <mergeCell ref="SX42:TE42"/>
    <mergeCell ref="TF42:TM42"/>
    <mergeCell ref="TN42:TU42"/>
    <mergeCell ref="TV42:UC42"/>
    <mergeCell ref="UD42:UK42"/>
    <mergeCell ref="QT42:RA42"/>
    <mergeCell ref="RB42:RI42"/>
    <mergeCell ref="RJ42:RQ42"/>
    <mergeCell ref="RR42:RY42"/>
    <mergeCell ref="RZ42:SG42"/>
    <mergeCell ref="SH42:SO42"/>
    <mergeCell ref="OX42:PE42"/>
    <mergeCell ref="PF42:PM42"/>
    <mergeCell ref="PN42:PU42"/>
    <mergeCell ref="PV42:QC42"/>
    <mergeCell ref="QD42:QK42"/>
    <mergeCell ref="QL42:QS42"/>
    <mergeCell ref="YD42:YK42"/>
    <mergeCell ref="YL42:YS42"/>
    <mergeCell ref="YT42:ZA42"/>
    <mergeCell ref="ZB42:ZI42"/>
    <mergeCell ref="ZJ42:ZQ42"/>
    <mergeCell ref="ZR42:ZY42"/>
    <mergeCell ref="WH42:WO42"/>
    <mergeCell ref="WP42:WW42"/>
    <mergeCell ref="WX42:XE42"/>
    <mergeCell ref="XF42:XM42"/>
    <mergeCell ref="XN42:XU42"/>
    <mergeCell ref="XV42:YC42"/>
    <mergeCell ref="UL42:US42"/>
    <mergeCell ref="UT42:VA42"/>
    <mergeCell ref="VB42:VI42"/>
    <mergeCell ref="VJ42:VQ42"/>
    <mergeCell ref="VR42:VY42"/>
    <mergeCell ref="VZ42:WG42"/>
    <mergeCell ref="ADR42:ADY42"/>
    <mergeCell ref="ADZ42:AEG42"/>
    <mergeCell ref="AEH42:AEO42"/>
    <mergeCell ref="AEP42:AEW42"/>
    <mergeCell ref="AEX42:AFE42"/>
    <mergeCell ref="AFF42:AFM42"/>
    <mergeCell ref="ABV42:ACC42"/>
    <mergeCell ref="ACD42:ACK42"/>
    <mergeCell ref="ACL42:ACS42"/>
    <mergeCell ref="ACT42:ADA42"/>
    <mergeCell ref="ADB42:ADI42"/>
    <mergeCell ref="ADJ42:ADQ42"/>
    <mergeCell ref="ZZ42:AAG42"/>
    <mergeCell ref="AAH42:AAO42"/>
    <mergeCell ref="AAP42:AAW42"/>
    <mergeCell ref="AAX42:ABE42"/>
    <mergeCell ref="ABF42:ABM42"/>
    <mergeCell ref="ABN42:ABU42"/>
    <mergeCell ref="AJF42:AJM42"/>
    <mergeCell ref="AJN42:AJU42"/>
    <mergeCell ref="AJV42:AKC42"/>
    <mergeCell ref="AKD42:AKK42"/>
    <mergeCell ref="AKL42:AKS42"/>
    <mergeCell ref="AKT42:ALA42"/>
    <mergeCell ref="AHJ42:AHQ42"/>
    <mergeCell ref="AHR42:AHY42"/>
    <mergeCell ref="AHZ42:AIG42"/>
    <mergeCell ref="AIH42:AIO42"/>
    <mergeCell ref="AIP42:AIW42"/>
    <mergeCell ref="AIX42:AJE42"/>
    <mergeCell ref="AFN42:AFU42"/>
    <mergeCell ref="AFV42:AGC42"/>
    <mergeCell ref="AGD42:AGK42"/>
    <mergeCell ref="AGL42:AGS42"/>
    <mergeCell ref="AGT42:AHA42"/>
    <mergeCell ref="AHB42:AHI42"/>
    <mergeCell ref="AOT42:APA42"/>
    <mergeCell ref="APB42:API42"/>
    <mergeCell ref="APJ42:APQ42"/>
    <mergeCell ref="APR42:APY42"/>
    <mergeCell ref="APZ42:AQG42"/>
    <mergeCell ref="AQH42:AQO42"/>
    <mergeCell ref="AMX42:ANE42"/>
    <mergeCell ref="ANF42:ANM42"/>
    <mergeCell ref="ANN42:ANU42"/>
    <mergeCell ref="ANV42:AOC42"/>
    <mergeCell ref="AOD42:AOK42"/>
    <mergeCell ref="AOL42:AOS42"/>
    <mergeCell ref="ALB42:ALI42"/>
    <mergeCell ref="ALJ42:ALQ42"/>
    <mergeCell ref="ALR42:ALY42"/>
    <mergeCell ref="ALZ42:AMG42"/>
    <mergeCell ref="AMH42:AMO42"/>
    <mergeCell ref="AMP42:AMW42"/>
    <mergeCell ref="AUH42:AUO42"/>
    <mergeCell ref="AUP42:AUW42"/>
    <mergeCell ref="AUX42:AVE42"/>
    <mergeCell ref="AVF42:AVM42"/>
    <mergeCell ref="AVN42:AVU42"/>
    <mergeCell ref="AVV42:AWC42"/>
    <mergeCell ref="ASL42:ASS42"/>
    <mergeCell ref="AST42:ATA42"/>
    <mergeCell ref="ATB42:ATI42"/>
    <mergeCell ref="ATJ42:ATQ42"/>
    <mergeCell ref="ATR42:ATY42"/>
    <mergeCell ref="ATZ42:AUG42"/>
    <mergeCell ref="AQP42:AQW42"/>
    <mergeCell ref="AQX42:ARE42"/>
    <mergeCell ref="ARF42:ARM42"/>
    <mergeCell ref="ARN42:ARU42"/>
    <mergeCell ref="ARV42:ASC42"/>
    <mergeCell ref="ASD42:ASK42"/>
    <mergeCell ref="AZV42:BAC42"/>
    <mergeCell ref="BAD42:BAK42"/>
    <mergeCell ref="BAL42:BAS42"/>
    <mergeCell ref="BAT42:BBA42"/>
    <mergeCell ref="BBB42:BBI42"/>
    <mergeCell ref="BBJ42:BBQ42"/>
    <mergeCell ref="AXZ42:AYG42"/>
    <mergeCell ref="AYH42:AYO42"/>
    <mergeCell ref="AYP42:AYW42"/>
    <mergeCell ref="AYX42:AZE42"/>
    <mergeCell ref="AZF42:AZM42"/>
    <mergeCell ref="AZN42:AZU42"/>
    <mergeCell ref="AWD42:AWK42"/>
    <mergeCell ref="AWL42:AWS42"/>
    <mergeCell ref="AWT42:AXA42"/>
    <mergeCell ref="AXB42:AXI42"/>
    <mergeCell ref="AXJ42:AXQ42"/>
    <mergeCell ref="AXR42:AXY42"/>
    <mergeCell ref="BFJ42:BFQ42"/>
    <mergeCell ref="BFR42:BFY42"/>
    <mergeCell ref="BFZ42:BGG42"/>
    <mergeCell ref="BGH42:BGO42"/>
    <mergeCell ref="BGP42:BGW42"/>
    <mergeCell ref="BGX42:BHE42"/>
    <mergeCell ref="BDN42:BDU42"/>
    <mergeCell ref="BDV42:BEC42"/>
    <mergeCell ref="BED42:BEK42"/>
    <mergeCell ref="BEL42:BES42"/>
    <mergeCell ref="BET42:BFA42"/>
    <mergeCell ref="BFB42:BFI42"/>
    <mergeCell ref="BBR42:BBY42"/>
    <mergeCell ref="BBZ42:BCG42"/>
    <mergeCell ref="BCH42:BCO42"/>
    <mergeCell ref="BCP42:BCW42"/>
    <mergeCell ref="BCX42:BDE42"/>
    <mergeCell ref="BDF42:BDM42"/>
    <mergeCell ref="BKX42:BLE42"/>
    <mergeCell ref="BLF42:BLM42"/>
    <mergeCell ref="BLN42:BLU42"/>
    <mergeCell ref="BLV42:BMC42"/>
    <mergeCell ref="BMD42:BMK42"/>
    <mergeCell ref="BML42:BMS42"/>
    <mergeCell ref="BJB42:BJI42"/>
    <mergeCell ref="BJJ42:BJQ42"/>
    <mergeCell ref="BJR42:BJY42"/>
    <mergeCell ref="BJZ42:BKG42"/>
    <mergeCell ref="BKH42:BKO42"/>
    <mergeCell ref="BKP42:BKW42"/>
    <mergeCell ref="BHF42:BHM42"/>
    <mergeCell ref="BHN42:BHU42"/>
    <mergeCell ref="BHV42:BIC42"/>
    <mergeCell ref="BID42:BIK42"/>
    <mergeCell ref="BIL42:BIS42"/>
    <mergeCell ref="BIT42:BJA42"/>
    <mergeCell ref="BQL42:BQS42"/>
    <mergeCell ref="BQT42:BRA42"/>
    <mergeCell ref="BRB42:BRI42"/>
    <mergeCell ref="BRJ42:BRQ42"/>
    <mergeCell ref="BRR42:BRY42"/>
    <mergeCell ref="BRZ42:BSG42"/>
    <mergeCell ref="BOP42:BOW42"/>
    <mergeCell ref="BOX42:BPE42"/>
    <mergeCell ref="BPF42:BPM42"/>
    <mergeCell ref="BPN42:BPU42"/>
    <mergeCell ref="BPV42:BQC42"/>
    <mergeCell ref="BQD42:BQK42"/>
    <mergeCell ref="BMT42:BNA42"/>
    <mergeCell ref="BNB42:BNI42"/>
    <mergeCell ref="BNJ42:BNQ42"/>
    <mergeCell ref="BNR42:BNY42"/>
    <mergeCell ref="BNZ42:BOG42"/>
    <mergeCell ref="BOH42:BOO42"/>
    <mergeCell ref="BVZ42:BWG42"/>
    <mergeCell ref="BWH42:BWO42"/>
    <mergeCell ref="BWP42:BWW42"/>
    <mergeCell ref="BWX42:BXE42"/>
    <mergeCell ref="BXF42:BXM42"/>
    <mergeCell ref="BXN42:BXU42"/>
    <mergeCell ref="BUD42:BUK42"/>
    <mergeCell ref="BUL42:BUS42"/>
    <mergeCell ref="BUT42:BVA42"/>
    <mergeCell ref="BVB42:BVI42"/>
    <mergeCell ref="BVJ42:BVQ42"/>
    <mergeCell ref="BVR42:BVY42"/>
    <mergeCell ref="BSH42:BSO42"/>
    <mergeCell ref="BSP42:BSW42"/>
    <mergeCell ref="BSX42:BTE42"/>
    <mergeCell ref="BTF42:BTM42"/>
    <mergeCell ref="BTN42:BTU42"/>
    <mergeCell ref="BTV42:BUC42"/>
    <mergeCell ref="CBN42:CBU42"/>
    <mergeCell ref="CBV42:CCC42"/>
    <mergeCell ref="CCD42:CCK42"/>
    <mergeCell ref="CCL42:CCS42"/>
    <mergeCell ref="CCT42:CDA42"/>
    <mergeCell ref="CDB42:CDI42"/>
    <mergeCell ref="BZR42:BZY42"/>
    <mergeCell ref="BZZ42:CAG42"/>
    <mergeCell ref="CAH42:CAO42"/>
    <mergeCell ref="CAP42:CAW42"/>
    <mergeCell ref="CAX42:CBE42"/>
    <mergeCell ref="CBF42:CBM42"/>
    <mergeCell ref="BXV42:BYC42"/>
    <mergeCell ref="BYD42:BYK42"/>
    <mergeCell ref="BYL42:BYS42"/>
    <mergeCell ref="BYT42:BZA42"/>
    <mergeCell ref="BZB42:BZI42"/>
    <mergeCell ref="BZJ42:BZQ42"/>
    <mergeCell ref="CHB42:CHI42"/>
    <mergeCell ref="CHJ42:CHQ42"/>
    <mergeCell ref="CHR42:CHY42"/>
    <mergeCell ref="CHZ42:CIG42"/>
    <mergeCell ref="CIH42:CIO42"/>
    <mergeCell ref="CIP42:CIW42"/>
    <mergeCell ref="CFF42:CFM42"/>
    <mergeCell ref="CFN42:CFU42"/>
    <mergeCell ref="CFV42:CGC42"/>
    <mergeCell ref="CGD42:CGK42"/>
    <mergeCell ref="CGL42:CGS42"/>
    <mergeCell ref="CGT42:CHA42"/>
    <mergeCell ref="CDJ42:CDQ42"/>
    <mergeCell ref="CDR42:CDY42"/>
    <mergeCell ref="CDZ42:CEG42"/>
    <mergeCell ref="CEH42:CEO42"/>
    <mergeCell ref="CEP42:CEW42"/>
    <mergeCell ref="CEX42:CFE42"/>
    <mergeCell ref="CMP42:CMW42"/>
    <mergeCell ref="CMX42:CNE42"/>
    <mergeCell ref="CNF42:CNM42"/>
    <mergeCell ref="CNN42:CNU42"/>
    <mergeCell ref="CNV42:COC42"/>
    <mergeCell ref="COD42:COK42"/>
    <mergeCell ref="CKT42:CLA42"/>
    <mergeCell ref="CLB42:CLI42"/>
    <mergeCell ref="CLJ42:CLQ42"/>
    <mergeCell ref="CLR42:CLY42"/>
    <mergeCell ref="CLZ42:CMG42"/>
    <mergeCell ref="CMH42:CMO42"/>
    <mergeCell ref="CIX42:CJE42"/>
    <mergeCell ref="CJF42:CJM42"/>
    <mergeCell ref="CJN42:CJU42"/>
    <mergeCell ref="CJV42:CKC42"/>
    <mergeCell ref="CKD42:CKK42"/>
    <mergeCell ref="CKL42:CKS42"/>
    <mergeCell ref="CSD42:CSK42"/>
    <mergeCell ref="CSL42:CSS42"/>
    <mergeCell ref="CST42:CTA42"/>
    <mergeCell ref="CTB42:CTI42"/>
    <mergeCell ref="CTJ42:CTQ42"/>
    <mergeCell ref="CTR42:CTY42"/>
    <mergeCell ref="CQH42:CQO42"/>
    <mergeCell ref="CQP42:CQW42"/>
    <mergeCell ref="CQX42:CRE42"/>
    <mergeCell ref="CRF42:CRM42"/>
    <mergeCell ref="CRN42:CRU42"/>
    <mergeCell ref="CRV42:CSC42"/>
    <mergeCell ref="COL42:COS42"/>
    <mergeCell ref="COT42:CPA42"/>
    <mergeCell ref="CPB42:CPI42"/>
    <mergeCell ref="CPJ42:CPQ42"/>
    <mergeCell ref="CPR42:CPY42"/>
    <mergeCell ref="CPZ42:CQG42"/>
    <mergeCell ref="CXR42:CXY42"/>
    <mergeCell ref="CXZ42:CYG42"/>
    <mergeCell ref="CYH42:CYO42"/>
    <mergeCell ref="CYP42:CYW42"/>
    <mergeCell ref="CYX42:CZE42"/>
    <mergeCell ref="CZF42:CZM42"/>
    <mergeCell ref="CVV42:CWC42"/>
    <mergeCell ref="CWD42:CWK42"/>
    <mergeCell ref="CWL42:CWS42"/>
    <mergeCell ref="CWT42:CXA42"/>
    <mergeCell ref="CXB42:CXI42"/>
    <mergeCell ref="CXJ42:CXQ42"/>
    <mergeCell ref="CTZ42:CUG42"/>
    <mergeCell ref="CUH42:CUO42"/>
    <mergeCell ref="CUP42:CUW42"/>
    <mergeCell ref="CUX42:CVE42"/>
    <mergeCell ref="CVF42:CVM42"/>
    <mergeCell ref="CVN42:CVU42"/>
    <mergeCell ref="DDF42:DDM42"/>
    <mergeCell ref="DDN42:DDU42"/>
    <mergeCell ref="DDV42:DEC42"/>
    <mergeCell ref="DED42:DEK42"/>
    <mergeCell ref="DEL42:DES42"/>
    <mergeCell ref="DET42:DFA42"/>
    <mergeCell ref="DBJ42:DBQ42"/>
    <mergeCell ref="DBR42:DBY42"/>
    <mergeCell ref="DBZ42:DCG42"/>
    <mergeCell ref="DCH42:DCO42"/>
    <mergeCell ref="DCP42:DCW42"/>
    <mergeCell ref="DCX42:DDE42"/>
    <mergeCell ref="CZN42:CZU42"/>
    <mergeCell ref="CZV42:DAC42"/>
    <mergeCell ref="DAD42:DAK42"/>
    <mergeCell ref="DAL42:DAS42"/>
    <mergeCell ref="DAT42:DBA42"/>
    <mergeCell ref="DBB42:DBI42"/>
    <mergeCell ref="DIT42:DJA42"/>
    <mergeCell ref="DJB42:DJI42"/>
    <mergeCell ref="DJJ42:DJQ42"/>
    <mergeCell ref="DJR42:DJY42"/>
    <mergeCell ref="DJZ42:DKG42"/>
    <mergeCell ref="DKH42:DKO42"/>
    <mergeCell ref="DGX42:DHE42"/>
    <mergeCell ref="DHF42:DHM42"/>
    <mergeCell ref="DHN42:DHU42"/>
    <mergeCell ref="DHV42:DIC42"/>
    <mergeCell ref="DID42:DIK42"/>
    <mergeCell ref="DIL42:DIS42"/>
    <mergeCell ref="DFB42:DFI42"/>
    <mergeCell ref="DFJ42:DFQ42"/>
    <mergeCell ref="DFR42:DFY42"/>
    <mergeCell ref="DFZ42:DGG42"/>
    <mergeCell ref="DGH42:DGO42"/>
    <mergeCell ref="DGP42:DGW42"/>
    <mergeCell ref="DOH42:DOO42"/>
    <mergeCell ref="DOP42:DOW42"/>
    <mergeCell ref="DOX42:DPE42"/>
    <mergeCell ref="DPF42:DPM42"/>
    <mergeCell ref="DPN42:DPU42"/>
    <mergeCell ref="DPV42:DQC42"/>
    <mergeCell ref="DML42:DMS42"/>
    <mergeCell ref="DMT42:DNA42"/>
    <mergeCell ref="DNB42:DNI42"/>
    <mergeCell ref="DNJ42:DNQ42"/>
    <mergeCell ref="DNR42:DNY42"/>
    <mergeCell ref="DNZ42:DOG42"/>
    <mergeCell ref="DKP42:DKW42"/>
    <mergeCell ref="DKX42:DLE42"/>
    <mergeCell ref="DLF42:DLM42"/>
    <mergeCell ref="DLN42:DLU42"/>
    <mergeCell ref="DLV42:DMC42"/>
    <mergeCell ref="DMD42:DMK42"/>
    <mergeCell ref="DTV42:DUC42"/>
    <mergeCell ref="DUD42:DUK42"/>
    <mergeCell ref="DUL42:DUS42"/>
    <mergeCell ref="DUT42:DVA42"/>
    <mergeCell ref="DVB42:DVI42"/>
    <mergeCell ref="DVJ42:DVQ42"/>
    <mergeCell ref="DRZ42:DSG42"/>
    <mergeCell ref="DSH42:DSO42"/>
    <mergeCell ref="DSP42:DSW42"/>
    <mergeCell ref="DSX42:DTE42"/>
    <mergeCell ref="DTF42:DTM42"/>
    <mergeCell ref="DTN42:DTU42"/>
    <mergeCell ref="DQD42:DQK42"/>
    <mergeCell ref="DQL42:DQS42"/>
    <mergeCell ref="DQT42:DRA42"/>
    <mergeCell ref="DRB42:DRI42"/>
    <mergeCell ref="DRJ42:DRQ42"/>
    <mergeCell ref="DRR42:DRY42"/>
    <mergeCell ref="DZJ42:DZQ42"/>
    <mergeCell ref="DZR42:DZY42"/>
    <mergeCell ref="DZZ42:EAG42"/>
    <mergeCell ref="EAH42:EAO42"/>
    <mergeCell ref="EAP42:EAW42"/>
    <mergeCell ref="EAX42:EBE42"/>
    <mergeCell ref="DXN42:DXU42"/>
    <mergeCell ref="DXV42:DYC42"/>
    <mergeCell ref="DYD42:DYK42"/>
    <mergeCell ref="DYL42:DYS42"/>
    <mergeCell ref="DYT42:DZA42"/>
    <mergeCell ref="DZB42:DZI42"/>
    <mergeCell ref="DVR42:DVY42"/>
    <mergeCell ref="DVZ42:DWG42"/>
    <mergeCell ref="DWH42:DWO42"/>
    <mergeCell ref="DWP42:DWW42"/>
    <mergeCell ref="DWX42:DXE42"/>
    <mergeCell ref="DXF42:DXM42"/>
    <mergeCell ref="EEX42:EFE42"/>
    <mergeCell ref="EFF42:EFM42"/>
    <mergeCell ref="EFN42:EFU42"/>
    <mergeCell ref="EFV42:EGC42"/>
    <mergeCell ref="EGD42:EGK42"/>
    <mergeCell ref="EGL42:EGS42"/>
    <mergeCell ref="EDB42:EDI42"/>
    <mergeCell ref="EDJ42:EDQ42"/>
    <mergeCell ref="EDR42:EDY42"/>
    <mergeCell ref="EDZ42:EEG42"/>
    <mergeCell ref="EEH42:EEO42"/>
    <mergeCell ref="EEP42:EEW42"/>
    <mergeCell ref="EBF42:EBM42"/>
    <mergeCell ref="EBN42:EBU42"/>
    <mergeCell ref="EBV42:ECC42"/>
    <mergeCell ref="ECD42:ECK42"/>
    <mergeCell ref="ECL42:ECS42"/>
    <mergeCell ref="ECT42:EDA42"/>
    <mergeCell ref="EKL42:EKS42"/>
    <mergeCell ref="EKT42:ELA42"/>
    <mergeCell ref="ELB42:ELI42"/>
    <mergeCell ref="ELJ42:ELQ42"/>
    <mergeCell ref="ELR42:ELY42"/>
    <mergeCell ref="ELZ42:EMG42"/>
    <mergeCell ref="EIP42:EIW42"/>
    <mergeCell ref="EIX42:EJE42"/>
    <mergeCell ref="EJF42:EJM42"/>
    <mergeCell ref="EJN42:EJU42"/>
    <mergeCell ref="EJV42:EKC42"/>
    <mergeCell ref="EKD42:EKK42"/>
    <mergeCell ref="EGT42:EHA42"/>
    <mergeCell ref="EHB42:EHI42"/>
    <mergeCell ref="EHJ42:EHQ42"/>
    <mergeCell ref="EHR42:EHY42"/>
    <mergeCell ref="EHZ42:EIG42"/>
    <mergeCell ref="EIH42:EIO42"/>
    <mergeCell ref="EPZ42:EQG42"/>
    <mergeCell ref="EQH42:EQO42"/>
    <mergeCell ref="EQP42:EQW42"/>
    <mergeCell ref="EQX42:ERE42"/>
    <mergeCell ref="ERF42:ERM42"/>
    <mergeCell ref="ERN42:ERU42"/>
    <mergeCell ref="EOD42:EOK42"/>
    <mergeCell ref="EOL42:EOS42"/>
    <mergeCell ref="EOT42:EPA42"/>
    <mergeCell ref="EPB42:EPI42"/>
    <mergeCell ref="EPJ42:EPQ42"/>
    <mergeCell ref="EPR42:EPY42"/>
    <mergeCell ref="EMH42:EMO42"/>
    <mergeCell ref="EMP42:EMW42"/>
    <mergeCell ref="EMX42:ENE42"/>
    <mergeCell ref="ENF42:ENM42"/>
    <mergeCell ref="ENN42:ENU42"/>
    <mergeCell ref="ENV42:EOC42"/>
    <mergeCell ref="EVN42:EVU42"/>
    <mergeCell ref="EVV42:EWC42"/>
    <mergeCell ref="EWD42:EWK42"/>
    <mergeCell ref="EWL42:EWS42"/>
    <mergeCell ref="EWT42:EXA42"/>
    <mergeCell ref="EXB42:EXI42"/>
    <mergeCell ref="ETR42:ETY42"/>
    <mergeCell ref="ETZ42:EUG42"/>
    <mergeCell ref="EUH42:EUO42"/>
    <mergeCell ref="EUP42:EUW42"/>
    <mergeCell ref="EUX42:EVE42"/>
    <mergeCell ref="EVF42:EVM42"/>
    <mergeCell ref="ERV42:ESC42"/>
    <mergeCell ref="ESD42:ESK42"/>
    <mergeCell ref="ESL42:ESS42"/>
    <mergeCell ref="EST42:ETA42"/>
    <mergeCell ref="ETB42:ETI42"/>
    <mergeCell ref="ETJ42:ETQ42"/>
    <mergeCell ref="FBB42:FBI42"/>
    <mergeCell ref="FBJ42:FBQ42"/>
    <mergeCell ref="FBR42:FBY42"/>
    <mergeCell ref="FBZ42:FCG42"/>
    <mergeCell ref="FCH42:FCO42"/>
    <mergeCell ref="FCP42:FCW42"/>
    <mergeCell ref="EZF42:EZM42"/>
    <mergeCell ref="EZN42:EZU42"/>
    <mergeCell ref="EZV42:FAC42"/>
    <mergeCell ref="FAD42:FAK42"/>
    <mergeCell ref="FAL42:FAS42"/>
    <mergeCell ref="FAT42:FBA42"/>
    <mergeCell ref="EXJ42:EXQ42"/>
    <mergeCell ref="EXR42:EXY42"/>
    <mergeCell ref="EXZ42:EYG42"/>
    <mergeCell ref="EYH42:EYO42"/>
    <mergeCell ref="EYP42:EYW42"/>
    <mergeCell ref="EYX42:EZE42"/>
    <mergeCell ref="FGP42:FGW42"/>
    <mergeCell ref="FGX42:FHE42"/>
    <mergeCell ref="FHF42:FHM42"/>
    <mergeCell ref="FHN42:FHU42"/>
    <mergeCell ref="FHV42:FIC42"/>
    <mergeCell ref="FID42:FIK42"/>
    <mergeCell ref="FET42:FFA42"/>
    <mergeCell ref="FFB42:FFI42"/>
    <mergeCell ref="FFJ42:FFQ42"/>
    <mergeCell ref="FFR42:FFY42"/>
    <mergeCell ref="FFZ42:FGG42"/>
    <mergeCell ref="FGH42:FGO42"/>
    <mergeCell ref="FCX42:FDE42"/>
    <mergeCell ref="FDF42:FDM42"/>
    <mergeCell ref="FDN42:FDU42"/>
    <mergeCell ref="FDV42:FEC42"/>
    <mergeCell ref="FED42:FEK42"/>
    <mergeCell ref="FEL42:FES42"/>
    <mergeCell ref="FMD42:FMK42"/>
    <mergeCell ref="FML42:FMS42"/>
    <mergeCell ref="FMT42:FNA42"/>
    <mergeCell ref="FNB42:FNI42"/>
    <mergeCell ref="FNJ42:FNQ42"/>
    <mergeCell ref="FNR42:FNY42"/>
    <mergeCell ref="FKH42:FKO42"/>
    <mergeCell ref="FKP42:FKW42"/>
    <mergeCell ref="FKX42:FLE42"/>
    <mergeCell ref="FLF42:FLM42"/>
    <mergeCell ref="FLN42:FLU42"/>
    <mergeCell ref="FLV42:FMC42"/>
    <mergeCell ref="FIL42:FIS42"/>
    <mergeCell ref="FIT42:FJA42"/>
    <mergeCell ref="FJB42:FJI42"/>
    <mergeCell ref="FJJ42:FJQ42"/>
    <mergeCell ref="FJR42:FJY42"/>
    <mergeCell ref="FJZ42:FKG42"/>
    <mergeCell ref="FRR42:FRY42"/>
    <mergeCell ref="FRZ42:FSG42"/>
    <mergeCell ref="FSH42:FSO42"/>
    <mergeCell ref="FSP42:FSW42"/>
    <mergeCell ref="FSX42:FTE42"/>
    <mergeCell ref="FTF42:FTM42"/>
    <mergeCell ref="FPV42:FQC42"/>
    <mergeCell ref="FQD42:FQK42"/>
    <mergeCell ref="FQL42:FQS42"/>
    <mergeCell ref="FQT42:FRA42"/>
    <mergeCell ref="FRB42:FRI42"/>
    <mergeCell ref="FRJ42:FRQ42"/>
    <mergeCell ref="FNZ42:FOG42"/>
    <mergeCell ref="FOH42:FOO42"/>
    <mergeCell ref="FOP42:FOW42"/>
    <mergeCell ref="FOX42:FPE42"/>
    <mergeCell ref="FPF42:FPM42"/>
    <mergeCell ref="FPN42:FPU42"/>
    <mergeCell ref="FXF42:FXM42"/>
    <mergeCell ref="FXN42:FXU42"/>
    <mergeCell ref="FXV42:FYC42"/>
    <mergeCell ref="FYD42:FYK42"/>
    <mergeCell ref="FYL42:FYS42"/>
    <mergeCell ref="FYT42:FZA42"/>
    <mergeCell ref="FVJ42:FVQ42"/>
    <mergeCell ref="FVR42:FVY42"/>
    <mergeCell ref="FVZ42:FWG42"/>
    <mergeCell ref="FWH42:FWO42"/>
    <mergeCell ref="FWP42:FWW42"/>
    <mergeCell ref="FWX42:FXE42"/>
    <mergeCell ref="FTN42:FTU42"/>
    <mergeCell ref="FTV42:FUC42"/>
    <mergeCell ref="FUD42:FUK42"/>
    <mergeCell ref="FUL42:FUS42"/>
    <mergeCell ref="FUT42:FVA42"/>
    <mergeCell ref="FVB42:FVI42"/>
    <mergeCell ref="GCT42:GDA42"/>
    <mergeCell ref="GDB42:GDI42"/>
    <mergeCell ref="GDJ42:GDQ42"/>
    <mergeCell ref="GDR42:GDY42"/>
    <mergeCell ref="GDZ42:GEG42"/>
    <mergeCell ref="GEH42:GEO42"/>
    <mergeCell ref="GAX42:GBE42"/>
    <mergeCell ref="GBF42:GBM42"/>
    <mergeCell ref="GBN42:GBU42"/>
    <mergeCell ref="GBV42:GCC42"/>
    <mergeCell ref="GCD42:GCK42"/>
    <mergeCell ref="GCL42:GCS42"/>
    <mergeCell ref="FZB42:FZI42"/>
    <mergeCell ref="FZJ42:FZQ42"/>
    <mergeCell ref="FZR42:FZY42"/>
    <mergeCell ref="FZZ42:GAG42"/>
    <mergeCell ref="GAH42:GAO42"/>
    <mergeCell ref="GAP42:GAW42"/>
    <mergeCell ref="GIH42:GIO42"/>
    <mergeCell ref="GIP42:GIW42"/>
    <mergeCell ref="GIX42:GJE42"/>
    <mergeCell ref="GJF42:GJM42"/>
    <mergeCell ref="GJN42:GJU42"/>
    <mergeCell ref="GJV42:GKC42"/>
    <mergeCell ref="GGL42:GGS42"/>
    <mergeCell ref="GGT42:GHA42"/>
    <mergeCell ref="GHB42:GHI42"/>
    <mergeCell ref="GHJ42:GHQ42"/>
    <mergeCell ref="GHR42:GHY42"/>
    <mergeCell ref="GHZ42:GIG42"/>
    <mergeCell ref="GEP42:GEW42"/>
    <mergeCell ref="GEX42:GFE42"/>
    <mergeCell ref="GFF42:GFM42"/>
    <mergeCell ref="GFN42:GFU42"/>
    <mergeCell ref="GFV42:GGC42"/>
    <mergeCell ref="GGD42:GGK42"/>
    <mergeCell ref="GNV42:GOC42"/>
    <mergeCell ref="GOD42:GOK42"/>
    <mergeCell ref="GOL42:GOS42"/>
    <mergeCell ref="GOT42:GPA42"/>
    <mergeCell ref="GPB42:GPI42"/>
    <mergeCell ref="GPJ42:GPQ42"/>
    <mergeCell ref="GLZ42:GMG42"/>
    <mergeCell ref="GMH42:GMO42"/>
    <mergeCell ref="GMP42:GMW42"/>
    <mergeCell ref="GMX42:GNE42"/>
    <mergeCell ref="GNF42:GNM42"/>
    <mergeCell ref="GNN42:GNU42"/>
    <mergeCell ref="GKD42:GKK42"/>
    <mergeCell ref="GKL42:GKS42"/>
    <mergeCell ref="GKT42:GLA42"/>
    <mergeCell ref="GLB42:GLI42"/>
    <mergeCell ref="GLJ42:GLQ42"/>
    <mergeCell ref="GLR42:GLY42"/>
    <mergeCell ref="GTJ42:GTQ42"/>
    <mergeCell ref="GTR42:GTY42"/>
    <mergeCell ref="GTZ42:GUG42"/>
    <mergeCell ref="GUH42:GUO42"/>
    <mergeCell ref="GUP42:GUW42"/>
    <mergeCell ref="GUX42:GVE42"/>
    <mergeCell ref="GRN42:GRU42"/>
    <mergeCell ref="GRV42:GSC42"/>
    <mergeCell ref="GSD42:GSK42"/>
    <mergeCell ref="GSL42:GSS42"/>
    <mergeCell ref="GST42:GTA42"/>
    <mergeCell ref="GTB42:GTI42"/>
    <mergeCell ref="GPR42:GPY42"/>
    <mergeCell ref="GPZ42:GQG42"/>
    <mergeCell ref="GQH42:GQO42"/>
    <mergeCell ref="GQP42:GQW42"/>
    <mergeCell ref="GQX42:GRE42"/>
    <mergeCell ref="GRF42:GRM42"/>
    <mergeCell ref="GYX42:GZE42"/>
    <mergeCell ref="GZF42:GZM42"/>
    <mergeCell ref="GZN42:GZU42"/>
    <mergeCell ref="GZV42:HAC42"/>
    <mergeCell ref="HAD42:HAK42"/>
    <mergeCell ref="HAL42:HAS42"/>
    <mergeCell ref="GXB42:GXI42"/>
    <mergeCell ref="GXJ42:GXQ42"/>
    <mergeCell ref="GXR42:GXY42"/>
    <mergeCell ref="GXZ42:GYG42"/>
    <mergeCell ref="GYH42:GYO42"/>
    <mergeCell ref="GYP42:GYW42"/>
    <mergeCell ref="GVF42:GVM42"/>
    <mergeCell ref="GVN42:GVU42"/>
    <mergeCell ref="GVV42:GWC42"/>
    <mergeCell ref="GWD42:GWK42"/>
    <mergeCell ref="GWL42:GWS42"/>
    <mergeCell ref="GWT42:GXA42"/>
    <mergeCell ref="HEL42:HES42"/>
    <mergeCell ref="HET42:HFA42"/>
    <mergeCell ref="HFB42:HFI42"/>
    <mergeCell ref="HFJ42:HFQ42"/>
    <mergeCell ref="HFR42:HFY42"/>
    <mergeCell ref="HFZ42:HGG42"/>
    <mergeCell ref="HCP42:HCW42"/>
    <mergeCell ref="HCX42:HDE42"/>
    <mergeCell ref="HDF42:HDM42"/>
    <mergeCell ref="HDN42:HDU42"/>
    <mergeCell ref="HDV42:HEC42"/>
    <mergeCell ref="HED42:HEK42"/>
    <mergeCell ref="HAT42:HBA42"/>
    <mergeCell ref="HBB42:HBI42"/>
    <mergeCell ref="HBJ42:HBQ42"/>
    <mergeCell ref="HBR42:HBY42"/>
    <mergeCell ref="HBZ42:HCG42"/>
    <mergeCell ref="HCH42:HCO42"/>
    <mergeCell ref="HJZ42:HKG42"/>
    <mergeCell ref="HKH42:HKO42"/>
    <mergeCell ref="HKP42:HKW42"/>
    <mergeCell ref="HKX42:HLE42"/>
    <mergeCell ref="HLF42:HLM42"/>
    <mergeCell ref="HLN42:HLU42"/>
    <mergeCell ref="HID42:HIK42"/>
    <mergeCell ref="HIL42:HIS42"/>
    <mergeCell ref="HIT42:HJA42"/>
    <mergeCell ref="HJB42:HJI42"/>
    <mergeCell ref="HJJ42:HJQ42"/>
    <mergeCell ref="HJR42:HJY42"/>
    <mergeCell ref="HGH42:HGO42"/>
    <mergeCell ref="HGP42:HGW42"/>
    <mergeCell ref="HGX42:HHE42"/>
    <mergeCell ref="HHF42:HHM42"/>
    <mergeCell ref="HHN42:HHU42"/>
    <mergeCell ref="HHV42:HIC42"/>
    <mergeCell ref="HPN42:HPU42"/>
    <mergeCell ref="HPV42:HQC42"/>
    <mergeCell ref="HQD42:HQK42"/>
    <mergeCell ref="HQL42:HQS42"/>
    <mergeCell ref="HQT42:HRA42"/>
    <mergeCell ref="HRB42:HRI42"/>
    <mergeCell ref="HNR42:HNY42"/>
    <mergeCell ref="HNZ42:HOG42"/>
    <mergeCell ref="HOH42:HOO42"/>
    <mergeCell ref="HOP42:HOW42"/>
    <mergeCell ref="HOX42:HPE42"/>
    <mergeCell ref="HPF42:HPM42"/>
    <mergeCell ref="HLV42:HMC42"/>
    <mergeCell ref="HMD42:HMK42"/>
    <mergeCell ref="HML42:HMS42"/>
    <mergeCell ref="HMT42:HNA42"/>
    <mergeCell ref="HNB42:HNI42"/>
    <mergeCell ref="HNJ42:HNQ42"/>
    <mergeCell ref="HVB42:HVI42"/>
    <mergeCell ref="HVJ42:HVQ42"/>
    <mergeCell ref="HVR42:HVY42"/>
    <mergeCell ref="HVZ42:HWG42"/>
    <mergeCell ref="HWH42:HWO42"/>
    <mergeCell ref="HWP42:HWW42"/>
    <mergeCell ref="HTF42:HTM42"/>
    <mergeCell ref="HTN42:HTU42"/>
    <mergeCell ref="HTV42:HUC42"/>
    <mergeCell ref="HUD42:HUK42"/>
    <mergeCell ref="HUL42:HUS42"/>
    <mergeCell ref="HUT42:HVA42"/>
    <mergeCell ref="HRJ42:HRQ42"/>
    <mergeCell ref="HRR42:HRY42"/>
    <mergeCell ref="HRZ42:HSG42"/>
    <mergeCell ref="HSH42:HSO42"/>
    <mergeCell ref="HSP42:HSW42"/>
    <mergeCell ref="HSX42:HTE42"/>
    <mergeCell ref="IAP42:IAW42"/>
    <mergeCell ref="IAX42:IBE42"/>
    <mergeCell ref="IBF42:IBM42"/>
    <mergeCell ref="IBN42:IBU42"/>
    <mergeCell ref="IBV42:ICC42"/>
    <mergeCell ref="ICD42:ICK42"/>
    <mergeCell ref="HYT42:HZA42"/>
    <mergeCell ref="HZB42:HZI42"/>
    <mergeCell ref="HZJ42:HZQ42"/>
    <mergeCell ref="HZR42:HZY42"/>
    <mergeCell ref="HZZ42:IAG42"/>
    <mergeCell ref="IAH42:IAO42"/>
    <mergeCell ref="HWX42:HXE42"/>
    <mergeCell ref="HXF42:HXM42"/>
    <mergeCell ref="HXN42:HXU42"/>
    <mergeCell ref="HXV42:HYC42"/>
    <mergeCell ref="HYD42:HYK42"/>
    <mergeCell ref="HYL42:HYS42"/>
    <mergeCell ref="IGD42:IGK42"/>
    <mergeCell ref="IGL42:IGS42"/>
    <mergeCell ref="IGT42:IHA42"/>
    <mergeCell ref="IHB42:IHI42"/>
    <mergeCell ref="IHJ42:IHQ42"/>
    <mergeCell ref="IHR42:IHY42"/>
    <mergeCell ref="IEH42:IEO42"/>
    <mergeCell ref="IEP42:IEW42"/>
    <mergeCell ref="IEX42:IFE42"/>
    <mergeCell ref="IFF42:IFM42"/>
    <mergeCell ref="IFN42:IFU42"/>
    <mergeCell ref="IFV42:IGC42"/>
    <mergeCell ref="ICL42:ICS42"/>
    <mergeCell ref="ICT42:IDA42"/>
    <mergeCell ref="IDB42:IDI42"/>
    <mergeCell ref="IDJ42:IDQ42"/>
    <mergeCell ref="IDR42:IDY42"/>
    <mergeCell ref="IDZ42:IEG42"/>
    <mergeCell ref="ILR42:ILY42"/>
    <mergeCell ref="ILZ42:IMG42"/>
    <mergeCell ref="IMH42:IMO42"/>
    <mergeCell ref="IMP42:IMW42"/>
    <mergeCell ref="IMX42:INE42"/>
    <mergeCell ref="INF42:INM42"/>
    <mergeCell ref="IJV42:IKC42"/>
    <mergeCell ref="IKD42:IKK42"/>
    <mergeCell ref="IKL42:IKS42"/>
    <mergeCell ref="IKT42:ILA42"/>
    <mergeCell ref="ILB42:ILI42"/>
    <mergeCell ref="ILJ42:ILQ42"/>
    <mergeCell ref="IHZ42:IIG42"/>
    <mergeCell ref="IIH42:IIO42"/>
    <mergeCell ref="IIP42:IIW42"/>
    <mergeCell ref="IIX42:IJE42"/>
    <mergeCell ref="IJF42:IJM42"/>
    <mergeCell ref="IJN42:IJU42"/>
    <mergeCell ref="IRF42:IRM42"/>
    <mergeCell ref="IRN42:IRU42"/>
    <mergeCell ref="IRV42:ISC42"/>
    <mergeCell ref="ISD42:ISK42"/>
    <mergeCell ref="ISL42:ISS42"/>
    <mergeCell ref="IST42:ITA42"/>
    <mergeCell ref="IPJ42:IPQ42"/>
    <mergeCell ref="IPR42:IPY42"/>
    <mergeCell ref="IPZ42:IQG42"/>
    <mergeCell ref="IQH42:IQO42"/>
    <mergeCell ref="IQP42:IQW42"/>
    <mergeCell ref="IQX42:IRE42"/>
    <mergeCell ref="INN42:INU42"/>
    <mergeCell ref="INV42:IOC42"/>
    <mergeCell ref="IOD42:IOK42"/>
    <mergeCell ref="IOL42:IOS42"/>
    <mergeCell ref="IOT42:IPA42"/>
    <mergeCell ref="IPB42:IPI42"/>
    <mergeCell ref="IWT42:IXA42"/>
    <mergeCell ref="IXB42:IXI42"/>
    <mergeCell ref="IXJ42:IXQ42"/>
    <mergeCell ref="IXR42:IXY42"/>
    <mergeCell ref="IXZ42:IYG42"/>
    <mergeCell ref="IYH42:IYO42"/>
    <mergeCell ref="IUX42:IVE42"/>
    <mergeCell ref="IVF42:IVM42"/>
    <mergeCell ref="IVN42:IVU42"/>
    <mergeCell ref="IVV42:IWC42"/>
    <mergeCell ref="IWD42:IWK42"/>
    <mergeCell ref="IWL42:IWS42"/>
    <mergeCell ref="ITB42:ITI42"/>
    <mergeCell ref="ITJ42:ITQ42"/>
    <mergeCell ref="ITR42:ITY42"/>
    <mergeCell ref="ITZ42:IUG42"/>
    <mergeCell ref="IUH42:IUO42"/>
    <mergeCell ref="IUP42:IUW42"/>
    <mergeCell ref="JCH42:JCO42"/>
    <mergeCell ref="JCP42:JCW42"/>
    <mergeCell ref="JCX42:JDE42"/>
    <mergeCell ref="JDF42:JDM42"/>
    <mergeCell ref="JDN42:JDU42"/>
    <mergeCell ref="JDV42:JEC42"/>
    <mergeCell ref="JAL42:JAS42"/>
    <mergeCell ref="JAT42:JBA42"/>
    <mergeCell ref="JBB42:JBI42"/>
    <mergeCell ref="JBJ42:JBQ42"/>
    <mergeCell ref="JBR42:JBY42"/>
    <mergeCell ref="JBZ42:JCG42"/>
    <mergeCell ref="IYP42:IYW42"/>
    <mergeCell ref="IYX42:IZE42"/>
    <mergeCell ref="IZF42:IZM42"/>
    <mergeCell ref="IZN42:IZU42"/>
    <mergeCell ref="IZV42:JAC42"/>
    <mergeCell ref="JAD42:JAK42"/>
    <mergeCell ref="JHV42:JIC42"/>
    <mergeCell ref="JID42:JIK42"/>
    <mergeCell ref="JIL42:JIS42"/>
    <mergeCell ref="JIT42:JJA42"/>
    <mergeCell ref="JJB42:JJI42"/>
    <mergeCell ref="JJJ42:JJQ42"/>
    <mergeCell ref="JFZ42:JGG42"/>
    <mergeCell ref="JGH42:JGO42"/>
    <mergeCell ref="JGP42:JGW42"/>
    <mergeCell ref="JGX42:JHE42"/>
    <mergeCell ref="JHF42:JHM42"/>
    <mergeCell ref="JHN42:JHU42"/>
    <mergeCell ref="JED42:JEK42"/>
    <mergeCell ref="JEL42:JES42"/>
    <mergeCell ref="JET42:JFA42"/>
    <mergeCell ref="JFB42:JFI42"/>
    <mergeCell ref="JFJ42:JFQ42"/>
    <mergeCell ref="JFR42:JFY42"/>
    <mergeCell ref="JNJ42:JNQ42"/>
    <mergeCell ref="JNR42:JNY42"/>
    <mergeCell ref="JNZ42:JOG42"/>
    <mergeCell ref="JOH42:JOO42"/>
    <mergeCell ref="JOP42:JOW42"/>
    <mergeCell ref="JOX42:JPE42"/>
    <mergeCell ref="JLN42:JLU42"/>
    <mergeCell ref="JLV42:JMC42"/>
    <mergeCell ref="JMD42:JMK42"/>
    <mergeCell ref="JML42:JMS42"/>
    <mergeCell ref="JMT42:JNA42"/>
    <mergeCell ref="JNB42:JNI42"/>
    <mergeCell ref="JJR42:JJY42"/>
    <mergeCell ref="JJZ42:JKG42"/>
    <mergeCell ref="JKH42:JKO42"/>
    <mergeCell ref="JKP42:JKW42"/>
    <mergeCell ref="JKX42:JLE42"/>
    <mergeCell ref="JLF42:JLM42"/>
    <mergeCell ref="JSX42:JTE42"/>
    <mergeCell ref="JTF42:JTM42"/>
    <mergeCell ref="JTN42:JTU42"/>
    <mergeCell ref="JTV42:JUC42"/>
    <mergeCell ref="JUD42:JUK42"/>
    <mergeCell ref="JUL42:JUS42"/>
    <mergeCell ref="JRB42:JRI42"/>
    <mergeCell ref="JRJ42:JRQ42"/>
    <mergeCell ref="JRR42:JRY42"/>
    <mergeCell ref="JRZ42:JSG42"/>
    <mergeCell ref="JSH42:JSO42"/>
    <mergeCell ref="JSP42:JSW42"/>
    <mergeCell ref="JPF42:JPM42"/>
    <mergeCell ref="JPN42:JPU42"/>
    <mergeCell ref="JPV42:JQC42"/>
    <mergeCell ref="JQD42:JQK42"/>
    <mergeCell ref="JQL42:JQS42"/>
    <mergeCell ref="JQT42:JRA42"/>
    <mergeCell ref="JYL42:JYS42"/>
    <mergeCell ref="JYT42:JZA42"/>
    <mergeCell ref="JZB42:JZI42"/>
    <mergeCell ref="JZJ42:JZQ42"/>
    <mergeCell ref="JZR42:JZY42"/>
    <mergeCell ref="JZZ42:KAG42"/>
    <mergeCell ref="JWP42:JWW42"/>
    <mergeCell ref="JWX42:JXE42"/>
    <mergeCell ref="JXF42:JXM42"/>
    <mergeCell ref="JXN42:JXU42"/>
    <mergeCell ref="JXV42:JYC42"/>
    <mergeCell ref="JYD42:JYK42"/>
    <mergeCell ref="JUT42:JVA42"/>
    <mergeCell ref="JVB42:JVI42"/>
    <mergeCell ref="JVJ42:JVQ42"/>
    <mergeCell ref="JVR42:JVY42"/>
    <mergeCell ref="JVZ42:JWG42"/>
    <mergeCell ref="JWH42:JWO42"/>
    <mergeCell ref="KDZ42:KEG42"/>
    <mergeCell ref="KEH42:KEO42"/>
    <mergeCell ref="KEP42:KEW42"/>
    <mergeCell ref="KEX42:KFE42"/>
    <mergeCell ref="KFF42:KFM42"/>
    <mergeCell ref="KFN42:KFU42"/>
    <mergeCell ref="KCD42:KCK42"/>
    <mergeCell ref="KCL42:KCS42"/>
    <mergeCell ref="KCT42:KDA42"/>
    <mergeCell ref="KDB42:KDI42"/>
    <mergeCell ref="KDJ42:KDQ42"/>
    <mergeCell ref="KDR42:KDY42"/>
    <mergeCell ref="KAH42:KAO42"/>
    <mergeCell ref="KAP42:KAW42"/>
    <mergeCell ref="KAX42:KBE42"/>
    <mergeCell ref="KBF42:KBM42"/>
    <mergeCell ref="KBN42:KBU42"/>
    <mergeCell ref="KBV42:KCC42"/>
    <mergeCell ref="KJN42:KJU42"/>
    <mergeCell ref="KJV42:KKC42"/>
    <mergeCell ref="KKD42:KKK42"/>
    <mergeCell ref="KKL42:KKS42"/>
    <mergeCell ref="KKT42:KLA42"/>
    <mergeCell ref="KLB42:KLI42"/>
    <mergeCell ref="KHR42:KHY42"/>
    <mergeCell ref="KHZ42:KIG42"/>
    <mergeCell ref="KIH42:KIO42"/>
    <mergeCell ref="KIP42:KIW42"/>
    <mergeCell ref="KIX42:KJE42"/>
    <mergeCell ref="KJF42:KJM42"/>
    <mergeCell ref="KFV42:KGC42"/>
    <mergeCell ref="KGD42:KGK42"/>
    <mergeCell ref="KGL42:KGS42"/>
    <mergeCell ref="KGT42:KHA42"/>
    <mergeCell ref="KHB42:KHI42"/>
    <mergeCell ref="KHJ42:KHQ42"/>
    <mergeCell ref="KPB42:KPI42"/>
    <mergeCell ref="KPJ42:KPQ42"/>
    <mergeCell ref="KPR42:KPY42"/>
    <mergeCell ref="KPZ42:KQG42"/>
    <mergeCell ref="KQH42:KQO42"/>
    <mergeCell ref="KQP42:KQW42"/>
    <mergeCell ref="KNF42:KNM42"/>
    <mergeCell ref="KNN42:KNU42"/>
    <mergeCell ref="KNV42:KOC42"/>
    <mergeCell ref="KOD42:KOK42"/>
    <mergeCell ref="KOL42:KOS42"/>
    <mergeCell ref="KOT42:KPA42"/>
    <mergeCell ref="KLJ42:KLQ42"/>
    <mergeCell ref="KLR42:KLY42"/>
    <mergeCell ref="KLZ42:KMG42"/>
    <mergeCell ref="KMH42:KMO42"/>
    <mergeCell ref="KMP42:KMW42"/>
    <mergeCell ref="KMX42:KNE42"/>
    <mergeCell ref="KUP42:KUW42"/>
    <mergeCell ref="KUX42:KVE42"/>
    <mergeCell ref="KVF42:KVM42"/>
    <mergeCell ref="KVN42:KVU42"/>
    <mergeCell ref="KVV42:KWC42"/>
    <mergeCell ref="KWD42:KWK42"/>
    <mergeCell ref="KST42:KTA42"/>
    <mergeCell ref="KTB42:KTI42"/>
    <mergeCell ref="KTJ42:KTQ42"/>
    <mergeCell ref="KTR42:KTY42"/>
    <mergeCell ref="KTZ42:KUG42"/>
    <mergeCell ref="KUH42:KUO42"/>
    <mergeCell ref="KQX42:KRE42"/>
    <mergeCell ref="KRF42:KRM42"/>
    <mergeCell ref="KRN42:KRU42"/>
    <mergeCell ref="KRV42:KSC42"/>
    <mergeCell ref="KSD42:KSK42"/>
    <mergeCell ref="KSL42:KSS42"/>
    <mergeCell ref="LAD42:LAK42"/>
    <mergeCell ref="LAL42:LAS42"/>
    <mergeCell ref="LAT42:LBA42"/>
    <mergeCell ref="LBB42:LBI42"/>
    <mergeCell ref="LBJ42:LBQ42"/>
    <mergeCell ref="LBR42:LBY42"/>
    <mergeCell ref="KYH42:KYO42"/>
    <mergeCell ref="KYP42:KYW42"/>
    <mergeCell ref="KYX42:KZE42"/>
    <mergeCell ref="KZF42:KZM42"/>
    <mergeCell ref="KZN42:KZU42"/>
    <mergeCell ref="KZV42:LAC42"/>
    <mergeCell ref="KWL42:KWS42"/>
    <mergeCell ref="KWT42:KXA42"/>
    <mergeCell ref="KXB42:KXI42"/>
    <mergeCell ref="KXJ42:KXQ42"/>
    <mergeCell ref="KXR42:KXY42"/>
    <mergeCell ref="KXZ42:KYG42"/>
    <mergeCell ref="LFR42:LFY42"/>
    <mergeCell ref="LFZ42:LGG42"/>
    <mergeCell ref="LGH42:LGO42"/>
    <mergeCell ref="LGP42:LGW42"/>
    <mergeCell ref="LGX42:LHE42"/>
    <mergeCell ref="LHF42:LHM42"/>
    <mergeCell ref="LDV42:LEC42"/>
    <mergeCell ref="LED42:LEK42"/>
    <mergeCell ref="LEL42:LES42"/>
    <mergeCell ref="LET42:LFA42"/>
    <mergeCell ref="LFB42:LFI42"/>
    <mergeCell ref="LFJ42:LFQ42"/>
    <mergeCell ref="LBZ42:LCG42"/>
    <mergeCell ref="LCH42:LCO42"/>
    <mergeCell ref="LCP42:LCW42"/>
    <mergeCell ref="LCX42:LDE42"/>
    <mergeCell ref="LDF42:LDM42"/>
    <mergeCell ref="LDN42:LDU42"/>
    <mergeCell ref="LLF42:LLM42"/>
    <mergeCell ref="LLN42:LLU42"/>
    <mergeCell ref="LLV42:LMC42"/>
    <mergeCell ref="LMD42:LMK42"/>
    <mergeCell ref="LML42:LMS42"/>
    <mergeCell ref="LMT42:LNA42"/>
    <mergeCell ref="LJJ42:LJQ42"/>
    <mergeCell ref="LJR42:LJY42"/>
    <mergeCell ref="LJZ42:LKG42"/>
    <mergeCell ref="LKH42:LKO42"/>
    <mergeCell ref="LKP42:LKW42"/>
    <mergeCell ref="LKX42:LLE42"/>
    <mergeCell ref="LHN42:LHU42"/>
    <mergeCell ref="LHV42:LIC42"/>
    <mergeCell ref="LID42:LIK42"/>
    <mergeCell ref="LIL42:LIS42"/>
    <mergeCell ref="LIT42:LJA42"/>
    <mergeCell ref="LJB42:LJI42"/>
    <mergeCell ref="LQT42:LRA42"/>
    <mergeCell ref="LRB42:LRI42"/>
    <mergeCell ref="LRJ42:LRQ42"/>
    <mergeCell ref="LRR42:LRY42"/>
    <mergeCell ref="LRZ42:LSG42"/>
    <mergeCell ref="LSH42:LSO42"/>
    <mergeCell ref="LOX42:LPE42"/>
    <mergeCell ref="LPF42:LPM42"/>
    <mergeCell ref="LPN42:LPU42"/>
    <mergeCell ref="LPV42:LQC42"/>
    <mergeCell ref="LQD42:LQK42"/>
    <mergeCell ref="LQL42:LQS42"/>
    <mergeCell ref="LNB42:LNI42"/>
    <mergeCell ref="LNJ42:LNQ42"/>
    <mergeCell ref="LNR42:LNY42"/>
    <mergeCell ref="LNZ42:LOG42"/>
    <mergeCell ref="LOH42:LOO42"/>
    <mergeCell ref="LOP42:LOW42"/>
    <mergeCell ref="LWH42:LWO42"/>
    <mergeCell ref="LWP42:LWW42"/>
    <mergeCell ref="LWX42:LXE42"/>
    <mergeCell ref="LXF42:LXM42"/>
    <mergeCell ref="LXN42:LXU42"/>
    <mergeCell ref="LXV42:LYC42"/>
    <mergeCell ref="LUL42:LUS42"/>
    <mergeCell ref="LUT42:LVA42"/>
    <mergeCell ref="LVB42:LVI42"/>
    <mergeCell ref="LVJ42:LVQ42"/>
    <mergeCell ref="LVR42:LVY42"/>
    <mergeCell ref="LVZ42:LWG42"/>
    <mergeCell ref="LSP42:LSW42"/>
    <mergeCell ref="LSX42:LTE42"/>
    <mergeCell ref="LTF42:LTM42"/>
    <mergeCell ref="LTN42:LTU42"/>
    <mergeCell ref="LTV42:LUC42"/>
    <mergeCell ref="LUD42:LUK42"/>
    <mergeCell ref="MBV42:MCC42"/>
    <mergeCell ref="MCD42:MCK42"/>
    <mergeCell ref="MCL42:MCS42"/>
    <mergeCell ref="MCT42:MDA42"/>
    <mergeCell ref="MDB42:MDI42"/>
    <mergeCell ref="MDJ42:MDQ42"/>
    <mergeCell ref="LZZ42:MAG42"/>
    <mergeCell ref="MAH42:MAO42"/>
    <mergeCell ref="MAP42:MAW42"/>
    <mergeCell ref="MAX42:MBE42"/>
    <mergeCell ref="MBF42:MBM42"/>
    <mergeCell ref="MBN42:MBU42"/>
    <mergeCell ref="LYD42:LYK42"/>
    <mergeCell ref="LYL42:LYS42"/>
    <mergeCell ref="LYT42:LZA42"/>
    <mergeCell ref="LZB42:LZI42"/>
    <mergeCell ref="LZJ42:LZQ42"/>
    <mergeCell ref="LZR42:LZY42"/>
    <mergeCell ref="MHJ42:MHQ42"/>
    <mergeCell ref="MHR42:MHY42"/>
    <mergeCell ref="MHZ42:MIG42"/>
    <mergeCell ref="MIH42:MIO42"/>
    <mergeCell ref="MIP42:MIW42"/>
    <mergeCell ref="MIX42:MJE42"/>
    <mergeCell ref="MFN42:MFU42"/>
    <mergeCell ref="MFV42:MGC42"/>
    <mergeCell ref="MGD42:MGK42"/>
    <mergeCell ref="MGL42:MGS42"/>
    <mergeCell ref="MGT42:MHA42"/>
    <mergeCell ref="MHB42:MHI42"/>
    <mergeCell ref="MDR42:MDY42"/>
    <mergeCell ref="MDZ42:MEG42"/>
    <mergeCell ref="MEH42:MEO42"/>
    <mergeCell ref="MEP42:MEW42"/>
    <mergeCell ref="MEX42:MFE42"/>
    <mergeCell ref="MFF42:MFM42"/>
    <mergeCell ref="MMX42:MNE42"/>
    <mergeCell ref="MNF42:MNM42"/>
    <mergeCell ref="MNN42:MNU42"/>
    <mergeCell ref="MNV42:MOC42"/>
    <mergeCell ref="MOD42:MOK42"/>
    <mergeCell ref="MOL42:MOS42"/>
    <mergeCell ref="MLB42:MLI42"/>
    <mergeCell ref="MLJ42:MLQ42"/>
    <mergeCell ref="MLR42:MLY42"/>
    <mergeCell ref="MLZ42:MMG42"/>
    <mergeCell ref="MMH42:MMO42"/>
    <mergeCell ref="MMP42:MMW42"/>
    <mergeCell ref="MJF42:MJM42"/>
    <mergeCell ref="MJN42:MJU42"/>
    <mergeCell ref="MJV42:MKC42"/>
    <mergeCell ref="MKD42:MKK42"/>
    <mergeCell ref="MKL42:MKS42"/>
    <mergeCell ref="MKT42:MLA42"/>
    <mergeCell ref="MSL42:MSS42"/>
    <mergeCell ref="MST42:MTA42"/>
    <mergeCell ref="MTB42:MTI42"/>
    <mergeCell ref="MTJ42:MTQ42"/>
    <mergeCell ref="MTR42:MTY42"/>
    <mergeCell ref="MTZ42:MUG42"/>
    <mergeCell ref="MQP42:MQW42"/>
    <mergeCell ref="MQX42:MRE42"/>
    <mergeCell ref="MRF42:MRM42"/>
    <mergeCell ref="MRN42:MRU42"/>
    <mergeCell ref="MRV42:MSC42"/>
    <mergeCell ref="MSD42:MSK42"/>
    <mergeCell ref="MOT42:MPA42"/>
    <mergeCell ref="MPB42:MPI42"/>
    <mergeCell ref="MPJ42:MPQ42"/>
    <mergeCell ref="MPR42:MPY42"/>
    <mergeCell ref="MPZ42:MQG42"/>
    <mergeCell ref="MQH42:MQO42"/>
    <mergeCell ref="MXZ42:MYG42"/>
    <mergeCell ref="MYH42:MYO42"/>
    <mergeCell ref="MYP42:MYW42"/>
    <mergeCell ref="MYX42:MZE42"/>
    <mergeCell ref="MZF42:MZM42"/>
    <mergeCell ref="MZN42:MZU42"/>
    <mergeCell ref="MWD42:MWK42"/>
    <mergeCell ref="MWL42:MWS42"/>
    <mergeCell ref="MWT42:MXA42"/>
    <mergeCell ref="MXB42:MXI42"/>
    <mergeCell ref="MXJ42:MXQ42"/>
    <mergeCell ref="MXR42:MXY42"/>
    <mergeCell ref="MUH42:MUO42"/>
    <mergeCell ref="MUP42:MUW42"/>
    <mergeCell ref="MUX42:MVE42"/>
    <mergeCell ref="MVF42:MVM42"/>
    <mergeCell ref="MVN42:MVU42"/>
    <mergeCell ref="MVV42:MWC42"/>
    <mergeCell ref="NDN42:NDU42"/>
    <mergeCell ref="NDV42:NEC42"/>
    <mergeCell ref="NED42:NEK42"/>
    <mergeCell ref="NEL42:NES42"/>
    <mergeCell ref="NET42:NFA42"/>
    <mergeCell ref="NFB42:NFI42"/>
    <mergeCell ref="NBR42:NBY42"/>
    <mergeCell ref="NBZ42:NCG42"/>
    <mergeCell ref="NCH42:NCO42"/>
    <mergeCell ref="NCP42:NCW42"/>
    <mergeCell ref="NCX42:NDE42"/>
    <mergeCell ref="NDF42:NDM42"/>
    <mergeCell ref="MZV42:NAC42"/>
    <mergeCell ref="NAD42:NAK42"/>
    <mergeCell ref="NAL42:NAS42"/>
    <mergeCell ref="NAT42:NBA42"/>
    <mergeCell ref="NBB42:NBI42"/>
    <mergeCell ref="NBJ42:NBQ42"/>
    <mergeCell ref="NJB42:NJI42"/>
    <mergeCell ref="NJJ42:NJQ42"/>
    <mergeCell ref="NJR42:NJY42"/>
    <mergeCell ref="NJZ42:NKG42"/>
    <mergeCell ref="NKH42:NKO42"/>
    <mergeCell ref="NKP42:NKW42"/>
    <mergeCell ref="NHF42:NHM42"/>
    <mergeCell ref="NHN42:NHU42"/>
    <mergeCell ref="NHV42:NIC42"/>
    <mergeCell ref="NID42:NIK42"/>
    <mergeCell ref="NIL42:NIS42"/>
    <mergeCell ref="NIT42:NJA42"/>
    <mergeCell ref="NFJ42:NFQ42"/>
    <mergeCell ref="NFR42:NFY42"/>
    <mergeCell ref="NFZ42:NGG42"/>
    <mergeCell ref="NGH42:NGO42"/>
    <mergeCell ref="NGP42:NGW42"/>
    <mergeCell ref="NGX42:NHE42"/>
    <mergeCell ref="NOP42:NOW42"/>
    <mergeCell ref="NOX42:NPE42"/>
    <mergeCell ref="NPF42:NPM42"/>
    <mergeCell ref="NPN42:NPU42"/>
    <mergeCell ref="NPV42:NQC42"/>
    <mergeCell ref="NQD42:NQK42"/>
    <mergeCell ref="NMT42:NNA42"/>
    <mergeCell ref="NNB42:NNI42"/>
    <mergeCell ref="NNJ42:NNQ42"/>
    <mergeCell ref="NNR42:NNY42"/>
    <mergeCell ref="NNZ42:NOG42"/>
    <mergeCell ref="NOH42:NOO42"/>
    <mergeCell ref="NKX42:NLE42"/>
    <mergeCell ref="NLF42:NLM42"/>
    <mergeCell ref="NLN42:NLU42"/>
    <mergeCell ref="NLV42:NMC42"/>
    <mergeCell ref="NMD42:NMK42"/>
    <mergeCell ref="NML42:NMS42"/>
    <mergeCell ref="NUD42:NUK42"/>
    <mergeCell ref="NUL42:NUS42"/>
    <mergeCell ref="NUT42:NVA42"/>
    <mergeCell ref="NVB42:NVI42"/>
    <mergeCell ref="NVJ42:NVQ42"/>
    <mergeCell ref="NVR42:NVY42"/>
    <mergeCell ref="NSH42:NSO42"/>
    <mergeCell ref="NSP42:NSW42"/>
    <mergeCell ref="NSX42:NTE42"/>
    <mergeCell ref="NTF42:NTM42"/>
    <mergeCell ref="NTN42:NTU42"/>
    <mergeCell ref="NTV42:NUC42"/>
    <mergeCell ref="NQL42:NQS42"/>
    <mergeCell ref="NQT42:NRA42"/>
    <mergeCell ref="NRB42:NRI42"/>
    <mergeCell ref="NRJ42:NRQ42"/>
    <mergeCell ref="NRR42:NRY42"/>
    <mergeCell ref="NRZ42:NSG42"/>
    <mergeCell ref="NZR42:NZY42"/>
    <mergeCell ref="NZZ42:OAG42"/>
    <mergeCell ref="OAH42:OAO42"/>
    <mergeCell ref="OAP42:OAW42"/>
    <mergeCell ref="OAX42:OBE42"/>
    <mergeCell ref="OBF42:OBM42"/>
    <mergeCell ref="NXV42:NYC42"/>
    <mergeCell ref="NYD42:NYK42"/>
    <mergeCell ref="NYL42:NYS42"/>
    <mergeCell ref="NYT42:NZA42"/>
    <mergeCell ref="NZB42:NZI42"/>
    <mergeCell ref="NZJ42:NZQ42"/>
    <mergeCell ref="NVZ42:NWG42"/>
    <mergeCell ref="NWH42:NWO42"/>
    <mergeCell ref="NWP42:NWW42"/>
    <mergeCell ref="NWX42:NXE42"/>
    <mergeCell ref="NXF42:NXM42"/>
    <mergeCell ref="NXN42:NXU42"/>
    <mergeCell ref="OFF42:OFM42"/>
    <mergeCell ref="OFN42:OFU42"/>
    <mergeCell ref="OFV42:OGC42"/>
    <mergeCell ref="OGD42:OGK42"/>
    <mergeCell ref="OGL42:OGS42"/>
    <mergeCell ref="OGT42:OHA42"/>
    <mergeCell ref="ODJ42:ODQ42"/>
    <mergeCell ref="ODR42:ODY42"/>
    <mergeCell ref="ODZ42:OEG42"/>
    <mergeCell ref="OEH42:OEO42"/>
    <mergeCell ref="OEP42:OEW42"/>
    <mergeCell ref="OEX42:OFE42"/>
    <mergeCell ref="OBN42:OBU42"/>
    <mergeCell ref="OBV42:OCC42"/>
    <mergeCell ref="OCD42:OCK42"/>
    <mergeCell ref="OCL42:OCS42"/>
    <mergeCell ref="OCT42:ODA42"/>
    <mergeCell ref="ODB42:ODI42"/>
    <mergeCell ref="OKT42:OLA42"/>
    <mergeCell ref="OLB42:OLI42"/>
    <mergeCell ref="OLJ42:OLQ42"/>
    <mergeCell ref="OLR42:OLY42"/>
    <mergeCell ref="OLZ42:OMG42"/>
    <mergeCell ref="OMH42:OMO42"/>
    <mergeCell ref="OIX42:OJE42"/>
    <mergeCell ref="OJF42:OJM42"/>
    <mergeCell ref="OJN42:OJU42"/>
    <mergeCell ref="OJV42:OKC42"/>
    <mergeCell ref="OKD42:OKK42"/>
    <mergeCell ref="OKL42:OKS42"/>
    <mergeCell ref="OHB42:OHI42"/>
    <mergeCell ref="OHJ42:OHQ42"/>
    <mergeCell ref="OHR42:OHY42"/>
    <mergeCell ref="OHZ42:OIG42"/>
    <mergeCell ref="OIH42:OIO42"/>
    <mergeCell ref="OIP42:OIW42"/>
    <mergeCell ref="OQH42:OQO42"/>
    <mergeCell ref="OQP42:OQW42"/>
    <mergeCell ref="OQX42:ORE42"/>
    <mergeCell ref="ORF42:ORM42"/>
    <mergeCell ref="ORN42:ORU42"/>
    <mergeCell ref="ORV42:OSC42"/>
    <mergeCell ref="OOL42:OOS42"/>
    <mergeCell ref="OOT42:OPA42"/>
    <mergeCell ref="OPB42:OPI42"/>
    <mergeCell ref="OPJ42:OPQ42"/>
    <mergeCell ref="OPR42:OPY42"/>
    <mergeCell ref="OPZ42:OQG42"/>
    <mergeCell ref="OMP42:OMW42"/>
    <mergeCell ref="OMX42:ONE42"/>
    <mergeCell ref="ONF42:ONM42"/>
    <mergeCell ref="ONN42:ONU42"/>
    <mergeCell ref="ONV42:OOC42"/>
    <mergeCell ref="OOD42:OOK42"/>
    <mergeCell ref="OVV42:OWC42"/>
    <mergeCell ref="OWD42:OWK42"/>
    <mergeCell ref="OWL42:OWS42"/>
    <mergeCell ref="OWT42:OXA42"/>
    <mergeCell ref="OXB42:OXI42"/>
    <mergeCell ref="OXJ42:OXQ42"/>
    <mergeCell ref="OTZ42:OUG42"/>
    <mergeCell ref="OUH42:OUO42"/>
    <mergeCell ref="OUP42:OUW42"/>
    <mergeCell ref="OUX42:OVE42"/>
    <mergeCell ref="OVF42:OVM42"/>
    <mergeCell ref="OVN42:OVU42"/>
    <mergeCell ref="OSD42:OSK42"/>
    <mergeCell ref="OSL42:OSS42"/>
    <mergeCell ref="OST42:OTA42"/>
    <mergeCell ref="OTB42:OTI42"/>
    <mergeCell ref="OTJ42:OTQ42"/>
    <mergeCell ref="OTR42:OTY42"/>
    <mergeCell ref="PBJ42:PBQ42"/>
    <mergeCell ref="PBR42:PBY42"/>
    <mergeCell ref="PBZ42:PCG42"/>
    <mergeCell ref="PCH42:PCO42"/>
    <mergeCell ref="PCP42:PCW42"/>
    <mergeCell ref="PCX42:PDE42"/>
    <mergeCell ref="OZN42:OZU42"/>
    <mergeCell ref="OZV42:PAC42"/>
    <mergeCell ref="PAD42:PAK42"/>
    <mergeCell ref="PAL42:PAS42"/>
    <mergeCell ref="PAT42:PBA42"/>
    <mergeCell ref="PBB42:PBI42"/>
    <mergeCell ref="OXR42:OXY42"/>
    <mergeCell ref="OXZ42:OYG42"/>
    <mergeCell ref="OYH42:OYO42"/>
    <mergeCell ref="OYP42:OYW42"/>
    <mergeCell ref="OYX42:OZE42"/>
    <mergeCell ref="OZF42:OZM42"/>
    <mergeCell ref="PGX42:PHE42"/>
    <mergeCell ref="PHF42:PHM42"/>
    <mergeCell ref="PHN42:PHU42"/>
    <mergeCell ref="PHV42:PIC42"/>
    <mergeCell ref="PID42:PIK42"/>
    <mergeCell ref="PIL42:PIS42"/>
    <mergeCell ref="PFB42:PFI42"/>
    <mergeCell ref="PFJ42:PFQ42"/>
    <mergeCell ref="PFR42:PFY42"/>
    <mergeCell ref="PFZ42:PGG42"/>
    <mergeCell ref="PGH42:PGO42"/>
    <mergeCell ref="PGP42:PGW42"/>
    <mergeCell ref="PDF42:PDM42"/>
    <mergeCell ref="PDN42:PDU42"/>
    <mergeCell ref="PDV42:PEC42"/>
    <mergeCell ref="PED42:PEK42"/>
    <mergeCell ref="PEL42:PES42"/>
    <mergeCell ref="PET42:PFA42"/>
    <mergeCell ref="PML42:PMS42"/>
    <mergeCell ref="PMT42:PNA42"/>
    <mergeCell ref="PNB42:PNI42"/>
    <mergeCell ref="PNJ42:PNQ42"/>
    <mergeCell ref="PNR42:PNY42"/>
    <mergeCell ref="PNZ42:POG42"/>
    <mergeCell ref="PKP42:PKW42"/>
    <mergeCell ref="PKX42:PLE42"/>
    <mergeCell ref="PLF42:PLM42"/>
    <mergeCell ref="PLN42:PLU42"/>
    <mergeCell ref="PLV42:PMC42"/>
    <mergeCell ref="PMD42:PMK42"/>
    <mergeCell ref="PIT42:PJA42"/>
    <mergeCell ref="PJB42:PJI42"/>
    <mergeCell ref="PJJ42:PJQ42"/>
    <mergeCell ref="PJR42:PJY42"/>
    <mergeCell ref="PJZ42:PKG42"/>
    <mergeCell ref="PKH42:PKO42"/>
    <mergeCell ref="PRZ42:PSG42"/>
    <mergeCell ref="PSH42:PSO42"/>
    <mergeCell ref="PSP42:PSW42"/>
    <mergeCell ref="PSX42:PTE42"/>
    <mergeCell ref="PTF42:PTM42"/>
    <mergeCell ref="PTN42:PTU42"/>
    <mergeCell ref="PQD42:PQK42"/>
    <mergeCell ref="PQL42:PQS42"/>
    <mergeCell ref="PQT42:PRA42"/>
    <mergeCell ref="PRB42:PRI42"/>
    <mergeCell ref="PRJ42:PRQ42"/>
    <mergeCell ref="PRR42:PRY42"/>
    <mergeCell ref="POH42:POO42"/>
    <mergeCell ref="POP42:POW42"/>
    <mergeCell ref="POX42:PPE42"/>
    <mergeCell ref="PPF42:PPM42"/>
    <mergeCell ref="PPN42:PPU42"/>
    <mergeCell ref="PPV42:PQC42"/>
    <mergeCell ref="PXN42:PXU42"/>
    <mergeCell ref="PXV42:PYC42"/>
    <mergeCell ref="PYD42:PYK42"/>
    <mergeCell ref="PYL42:PYS42"/>
    <mergeCell ref="PYT42:PZA42"/>
    <mergeCell ref="PZB42:PZI42"/>
    <mergeCell ref="PVR42:PVY42"/>
    <mergeCell ref="PVZ42:PWG42"/>
    <mergeCell ref="PWH42:PWO42"/>
    <mergeCell ref="PWP42:PWW42"/>
    <mergeCell ref="PWX42:PXE42"/>
    <mergeCell ref="PXF42:PXM42"/>
    <mergeCell ref="PTV42:PUC42"/>
    <mergeCell ref="PUD42:PUK42"/>
    <mergeCell ref="PUL42:PUS42"/>
    <mergeCell ref="PUT42:PVA42"/>
    <mergeCell ref="PVB42:PVI42"/>
    <mergeCell ref="PVJ42:PVQ42"/>
    <mergeCell ref="QDB42:QDI42"/>
    <mergeCell ref="QDJ42:QDQ42"/>
    <mergeCell ref="QDR42:QDY42"/>
    <mergeCell ref="QDZ42:QEG42"/>
    <mergeCell ref="QEH42:QEO42"/>
    <mergeCell ref="QEP42:QEW42"/>
    <mergeCell ref="QBF42:QBM42"/>
    <mergeCell ref="QBN42:QBU42"/>
    <mergeCell ref="QBV42:QCC42"/>
    <mergeCell ref="QCD42:QCK42"/>
    <mergeCell ref="QCL42:QCS42"/>
    <mergeCell ref="QCT42:QDA42"/>
    <mergeCell ref="PZJ42:PZQ42"/>
    <mergeCell ref="PZR42:PZY42"/>
    <mergeCell ref="PZZ42:QAG42"/>
    <mergeCell ref="QAH42:QAO42"/>
    <mergeCell ref="QAP42:QAW42"/>
    <mergeCell ref="QAX42:QBE42"/>
    <mergeCell ref="QIP42:QIW42"/>
    <mergeCell ref="QIX42:QJE42"/>
    <mergeCell ref="QJF42:QJM42"/>
    <mergeCell ref="QJN42:QJU42"/>
    <mergeCell ref="QJV42:QKC42"/>
    <mergeCell ref="QKD42:QKK42"/>
    <mergeCell ref="QGT42:QHA42"/>
    <mergeCell ref="QHB42:QHI42"/>
    <mergeCell ref="QHJ42:QHQ42"/>
    <mergeCell ref="QHR42:QHY42"/>
    <mergeCell ref="QHZ42:QIG42"/>
    <mergeCell ref="QIH42:QIO42"/>
    <mergeCell ref="QEX42:QFE42"/>
    <mergeCell ref="QFF42:QFM42"/>
    <mergeCell ref="QFN42:QFU42"/>
    <mergeCell ref="QFV42:QGC42"/>
    <mergeCell ref="QGD42:QGK42"/>
    <mergeCell ref="QGL42:QGS42"/>
    <mergeCell ref="QOD42:QOK42"/>
    <mergeCell ref="QOL42:QOS42"/>
    <mergeCell ref="QOT42:QPA42"/>
    <mergeCell ref="QPB42:QPI42"/>
    <mergeCell ref="QPJ42:QPQ42"/>
    <mergeCell ref="QPR42:QPY42"/>
    <mergeCell ref="QMH42:QMO42"/>
    <mergeCell ref="QMP42:QMW42"/>
    <mergeCell ref="QMX42:QNE42"/>
    <mergeCell ref="QNF42:QNM42"/>
    <mergeCell ref="QNN42:QNU42"/>
    <mergeCell ref="QNV42:QOC42"/>
    <mergeCell ref="QKL42:QKS42"/>
    <mergeCell ref="QKT42:QLA42"/>
    <mergeCell ref="QLB42:QLI42"/>
    <mergeCell ref="QLJ42:QLQ42"/>
    <mergeCell ref="QLR42:QLY42"/>
    <mergeCell ref="QLZ42:QMG42"/>
    <mergeCell ref="QTR42:QTY42"/>
    <mergeCell ref="QTZ42:QUG42"/>
    <mergeCell ref="QUH42:QUO42"/>
    <mergeCell ref="QUP42:QUW42"/>
    <mergeCell ref="QUX42:QVE42"/>
    <mergeCell ref="QVF42:QVM42"/>
    <mergeCell ref="QRV42:QSC42"/>
    <mergeCell ref="QSD42:QSK42"/>
    <mergeCell ref="QSL42:QSS42"/>
    <mergeCell ref="QST42:QTA42"/>
    <mergeCell ref="QTB42:QTI42"/>
    <mergeCell ref="QTJ42:QTQ42"/>
    <mergeCell ref="QPZ42:QQG42"/>
    <mergeCell ref="QQH42:QQO42"/>
    <mergeCell ref="QQP42:QQW42"/>
    <mergeCell ref="QQX42:QRE42"/>
    <mergeCell ref="QRF42:QRM42"/>
    <mergeCell ref="QRN42:QRU42"/>
    <mergeCell ref="QZF42:QZM42"/>
    <mergeCell ref="QZN42:QZU42"/>
    <mergeCell ref="QZV42:RAC42"/>
    <mergeCell ref="RAD42:RAK42"/>
    <mergeCell ref="RAL42:RAS42"/>
    <mergeCell ref="RAT42:RBA42"/>
    <mergeCell ref="QXJ42:QXQ42"/>
    <mergeCell ref="QXR42:QXY42"/>
    <mergeCell ref="QXZ42:QYG42"/>
    <mergeCell ref="QYH42:QYO42"/>
    <mergeCell ref="QYP42:QYW42"/>
    <mergeCell ref="QYX42:QZE42"/>
    <mergeCell ref="QVN42:QVU42"/>
    <mergeCell ref="QVV42:QWC42"/>
    <mergeCell ref="QWD42:QWK42"/>
    <mergeCell ref="QWL42:QWS42"/>
    <mergeCell ref="QWT42:QXA42"/>
    <mergeCell ref="QXB42:QXI42"/>
    <mergeCell ref="RET42:RFA42"/>
    <mergeCell ref="RFB42:RFI42"/>
    <mergeCell ref="RFJ42:RFQ42"/>
    <mergeCell ref="RFR42:RFY42"/>
    <mergeCell ref="RFZ42:RGG42"/>
    <mergeCell ref="RGH42:RGO42"/>
    <mergeCell ref="RCX42:RDE42"/>
    <mergeCell ref="RDF42:RDM42"/>
    <mergeCell ref="RDN42:RDU42"/>
    <mergeCell ref="RDV42:REC42"/>
    <mergeCell ref="RED42:REK42"/>
    <mergeCell ref="REL42:RES42"/>
    <mergeCell ref="RBB42:RBI42"/>
    <mergeCell ref="RBJ42:RBQ42"/>
    <mergeCell ref="RBR42:RBY42"/>
    <mergeCell ref="RBZ42:RCG42"/>
    <mergeCell ref="RCH42:RCO42"/>
    <mergeCell ref="RCP42:RCW42"/>
    <mergeCell ref="RKH42:RKO42"/>
    <mergeCell ref="RKP42:RKW42"/>
    <mergeCell ref="RKX42:RLE42"/>
    <mergeCell ref="RLF42:RLM42"/>
    <mergeCell ref="RLN42:RLU42"/>
    <mergeCell ref="RLV42:RMC42"/>
    <mergeCell ref="RIL42:RIS42"/>
    <mergeCell ref="RIT42:RJA42"/>
    <mergeCell ref="RJB42:RJI42"/>
    <mergeCell ref="RJJ42:RJQ42"/>
    <mergeCell ref="RJR42:RJY42"/>
    <mergeCell ref="RJZ42:RKG42"/>
    <mergeCell ref="RGP42:RGW42"/>
    <mergeCell ref="RGX42:RHE42"/>
    <mergeCell ref="RHF42:RHM42"/>
    <mergeCell ref="RHN42:RHU42"/>
    <mergeCell ref="RHV42:RIC42"/>
    <mergeCell ref="RID42:RIK42"/>
    <mergeCell ref="RPV42:RQC42"/>
    <mergeCell ref="RQD42:RQK42"/>
    <mergeCell ref="RQL42:RQS42"/>
    <mergeCell ref="RQT42:RRA42"/>
    <mergeCell ref="RRB42:RRI42"/>
    <mergeCell ref="RRJ42:RRQ42"/>
    <mergeCell ref="RNZ42:ROG42"/>
    <mergeCell ref="ROH42:ROO42"/>
    <mergeCell ref="ROP42:ROW42"/>
    <mergeCell ref="ROX42:RPE42"/>
    <mergeCell ref="RPF42:RPM42"/>
    <mergeCell ref="RPN42:RPU42"/>
    <mergeCell ref="RMD42:RMK42"/>
    <mergeCell ref="RML42:RMS42"/>
    <mergeCell ref="RMT42:RNA42"/>
    <mergeCell ref="RNB42:RNI42"/>
    <mergeCell ref="RNJ42:RNQ42"/>
    <mergeCell ref="RNR42:RNY42"/>
    <mergeCell ref="RVJ42:RVQ42"/>
    <mergeCell ref="RVR42:RVY42"/>
    <mergeCell ref="RVZ42:RWG42"/>
    <mergeCell ref="RWH42:RWO42"/>
    <mergeCell ref="RWP42:RWW42"/>
    <mergeCell ref="RWX42:RXE42"/>
    <mergeCell ref="RTN42:RTU42"/>
    <mergeCell ref="RTV42:RUC42"/>
    <mergeCell ref="RUD42:RUK42"/>
    <mergeCell ref="RUL42:RUS42"/>
    <mergeCell ref="RUT42:RVA42"/>
    <mergeCell ref="RVB42:RVI42"/>
    <mergeCell ref="RRR42:RRY42"/>
    <mergeCell ref="RRZ42:RSG42"/>
    <mergeCell ref="RSH42:RSO42"/>
    <mergeCell ref="RSP42:RSW42"/>
    <mergeCell ref="RSX42:RTE42"/>
    <mergeCell ref="RTF42:RTM42"/>
    <mergeCell ref="SAX42:SBE42"/>
    <mergeCell ref="SBF42:SBM42"/>
    <mergeCell ref="SBN42:SBU42"/>
    <mergeCell ref="SBV42:SCC42"/>
    <mergeCell ref="SCD42:SCK42"/>
    <mergeCell ref="SCL42:SCS42"/>
    <mergeCell ref="RZB42:RZI42"/>
    <mergeCell ref="RZJ42:RZQ42"/>
    <mergeCell ref="RZR42:RZY42"/>
    <mergeCell ref="RZZ42:SAG42"/>
    <mergeCell ref="SAH42:SAO42"/>
    <mergeCell ref="SAP42:SAW42"/>
    <mergeCell ref="RXF42:RXM42"/>
    <mergeCell ref="RXN42:RXU42"/>
    <mergeCell ref="RXV42:RYC42"/>
    <mergeCell ref="RYD42:RYK42"/>
    <mergeCell ref="RYL42:RYS42"/>
    <mergeCell ref="RYT42:RZA42"/>
    <mergeCell ref="SGL42:SGS42"/>
    <mergeCell ref="SGT42:SHA42"/>
    <mergeCell ref="SHB42:SHI42"/>
    <mergeCell ref="SHJ42:SHQ42"/>
    <mergeCell ref="SHR42:SHY42"/>
    <mergeCell ref="SHZ42:SIG42"/>
    <mergeCell ref="SEP42:SEW42"/>
    <mergeCell ref="SEX42:SFE42"/>
    <mergeCell ref="SFF42:SFM42"/>
    <mergeCell ref="SFN42:SFU42"/>
    <mergeCell ref="SFV42:SGC42"/>
    <mergeCell ref="SGD42:SGK42"/>
    <mergeCell ref="SCT42:SDA42"/>
    <mergeCell ref="SDB42:SDI42"/>
    <mergeCell ref="SDJ42:SDQ42"/>
    <mergeCell ref="SDR42:SDY42"/>
    <mergeCell ref="SDZ42:SEG42"/>
    <mergeCell ref="SEH42:SEO42"/>
    <mergeCell ref="SLZ42:SMG42"/>
    <mergeCell ref="SMH42:SMO42"/>
    <mergeCell ref="SMP42:SMW42"/>
    <mergeCell ref="SMX42:SNE42"/>
    <mergeCell ref="SNF42:SNM42"/>
    <mergeCell ref="SNN42:SNU42"/>
    <mergeCell ref="SKD42:SKK42"/>
    <mergeCell ref="SKL42:SKS42"/>
    <mergeCell ref="SKT42:SLA42"/>
    <mergeCell ref="SLB42:SLI42"/>
    <mergeCell ref="SLJ42:SLQ42"/>
    <mergeCell ref="SLR42:SLY42"/>
    <mergeCell ref="SIH42:SIO42"/>
    <mergeCell ref="SIP42:SIW42"/>
    <mergeCell ref="SIX42:SJE42"/>
    <mergeCell ref="SJF42:SJM42"/>
    <mergeCell ref="SJN42:SJU42"/>
    <mergeCell ref="SJV42:SKC42"/>
    <mergeCell ref="SRN42:SRU42"/>
    <mergeCell ref="SRV42:SSC42"/>
    <mergeCell ref="SSD42:SSK42"/>
    <mergeCell ref="SSL42:SSS42"/>
    <mergeCell ref="SST42:STA42"/>
    <mergeCell ref="STB42:STI42"/>
    <mergeCell ref="SPR42:SPY42"/>
    <mergeCell ref="SPZ42:SQG42"/>
    <mergeCell ref="SQH42:SQO42"/>
    <mergeCell ref="SQP42:SQW42"/>
    <mergeCell ref="SQX42:SRE42"/>
    <mergeCell ref="SRF42:SRM42"/>
    <mergeCell ref="SNV42:SOC42"/>
    <mergeCell ref="SOD42:SOK42"/>
    <mergeCell ref="SOL42:SOS42"/>
    <mergeCell ref="SOT42:SPA42"/>
    <mergeCell ref="SPB42:SPI42"/>
    <mergeCell ref="SPJ42:SPQ42"/>
    <mergeCell ref="SXB42:SXI42"/>
    <mergeCell ref="SXJ42:SXQ42"/>
    <mergeCell ref="SXR42:SXY42"/>
    <mergeCell ref="SXZ42:SYG42"/>
    <mergeCell ref="SYH42:SYO42"/>
    <mergeCell ref="SYP42:SYW42"/>
    <mergeCell ref="SVF42:SVM42"/>
    <mergeCell ref="SVN42:SVU42"/>
    <mergeCell ref="SVV42:SWC42"/>
    <mergeCell ref="SWD42:SWK42"/>
    <mergeCell ref="SWL42:SWS42"/>
    <mergeCell ref="SWT42:SXA42"/>
    <mergeCell ref="STJ42:STQ42"/>
    <mergeCell ref="STR42:STY42"/>
    <mergeCell ref="STZ42:SUG42"/>
    <mergeCell ref="SUH42:SUO42"/>
    <mergeCell ref="SUP42:SUW42"/>
    <mergeCell ref="SUX42:SVE42"/>
    <mergeCell ref="TCP42:TCW42"/>
    <mergeCell ref="TCX42:TDE42"/>
    <mergeCell ref="TDF42:TDM42"/>
    <mergeCell ref="TDN42:TDU42"/>
    <mergeCell ref="TDV42:TEC42"/>
    <mergeCell ref="TED42:TEK42"/>
    <mergeCell ref="TAT42:TBA42"/>
    <mergeCell ref="TBB42:TBI42"/>
    <mergeCell ref="TBJ42:TBQ42"/>
    <mergeCell ref="TBR42:TBY42"/>
    <mergeCell ref="TBZ42:TCG42"/>
    <mergeCell ref="TCH42:TCO42"/>
    <mergeCell ref="SYX42:SZE42"/>
    <mergeCell ref="SZF42:SZM42"/>
    <mergeCell ref="SZN42:SZU42"/>
    <mergeCell ref="SZV42:TAC42"/>
    <mergeCell ref="TAD42:TAK42"/>
    <mergeCell ref="TAL42:TAS42"/>
    <mergeCell ref="TID42:TIK42"/>
    <mergeCell ref="TIL42:TIS42"/>
    <mergeCell ref="TIT42:TJA42"/>
    <mergeCell ref="TJB42:TJI42"/>
    <mergeCell ref="TJJ42:TJQ42"/>
    <mergeCell ref="TJR42:TJY42"/>
    <mergeCell ref="TGH42:TGO42"/>
    <mergeCell ref="TGP42:TGW42"/>
    <mergeCell ref="TGX42:THE42"/>
    <mergeCell ref="THF42:THM42"/>
    <mergeCell ref="THN42:THU42"/>
    <mergeCell ref="THV42:TIC42"/>
    <mergeCell ref="TEL42:TES42"/>
    <mergeCell ref="TET42:TFA42"/>
    <mergeCell ref="TFB42:TFI42"/>
    <mergeCell ref="TFJ42:TFQ42"/>
    <mergeCell ref="TFR42:TFY42"/>
    <mergeCell ref="TFZ42:TGG42"/>
    <mergeCell ref="TNR42:TNY42"/>
    <mergeCell ref="TNZ42:TOG42"/>
    <mergeCell ref="TOH42:TOO42"/>
    <mergeCell ref="TOP42:TOW42"/>
    <mergeCell ref="TOX42:TPE42"/>
    <mergeCell ref="TPF42:TPM42"/>
    <mergeCell ref="TLV42:TMC42"/>
    <mergeCell ref="TMD42:TMK42"/>
    <mergeCell ref="TML42:TMS42"/>
    <mergeCell ref="TMT42:TNA42"/>
    <mergeCell ref="TNB42:TNI42"/>
    <mergeCell ref="TNJ42:TNQ42"/>
    <mergeCell ref="TJZ42:TKG42"/>
    <mergeCell ref="TKH42:TKO42"/>
    <mergeCell ref="TKP42:TKW42"/>
    <mergeCell ref="TKX42:TLE42"/>
    <mergeCell ref="TLF42:TLM42"/>
    <mergeCell ref="TLN42:TLU42"/>
    <mergeCell ref="TTF42:TTM42"/>
    <mergeCell ref="TTN42:TTU42"/>
    <mergeCell ref="TTV42:TUC42"/>
    <mergeCell ref="TUD42:TUK42"/>
    <mergeCell ref="TUL42:TUS42"/>
    <mergeCell ref="TUT42:TVA42"/>
    <mergeCell ref="TRJ42:TRQ42"/>
    <mergeCell ref="TRR42:TRY42"/>
    <mergeCell ref="TRZ42:TSG42"/>
    <mergeCell ref="TSH42:TSO42"/>
    <mergeCell ref="TSP42:TSW42"/>
    <mergeCell ref="TSX42:TTE42"/>
    <mergeCell ref="TPN42:TPU42"/>
    <mergeCell ref="TPV42:TQC42"/>
    <mergeCell ref="TQD42:TQK42"/>
    <mergeCell ref="TQL42:TQS42"/>
    <mergeCell ref="TQT42:TRA42"/>
    <mergeCell ref="TRB42:TRI42"/>
    <mergeCell ref="TYT42:TZA42"/>
    <mergeCell ref="TZB42:TZI42"/>
    <mergeCell ref="TZJ42:TZQ42"/>
    <mergeCell ref="TZR42:TZY42"/>
    <mergeCell ref="TZZ42:UAG42"/>
    <mergeCell ref="UAH42:UAO42"/>
    <mergeCell ref="TWX42:TXE42"/>
    <mergeCell ref="TXF42:TXM42"/>
    <mergeCell ref="TXN42:TXU42"/>
    <mergeCell ref="TXV42:TYC42"/>
    <mergeCell ref="TYD42:TYK42"/>
    <mergeCell ref="TYL42:TYS42"/>
    <mergeCell ref="TVB42:TVI42"/>
    <mergeCell ref="TVJ42:TVQ42"/>
    <mergeCell ref="TVR42:TVY42"/>
    <mergeCell ref="TVZ42:TWG42"/>
    <mergeCell ref="TWH42:TWO42"/>
    <mergeCell ref="TWP42:TWW42"/>
    <mergeCell ref="UEH42:UEO42"/>
    <mergeCell ref="UEP42:UEW42"/>
    <mergeCell ref="UEX42:UFE42"/>
    <mergeCell ref="UFF42:UFM42"/>
    <mergeCell ref="UFN42:UFU42"/>
    <mergeCell ref="UFV42:UGC42"/>
    <mergeCell ref="UCL42:UCS42"/>
    <mergeCell ref="UCT42:UDA42"/>
    <mergeCell ref="UDB42:UDI42"/>
    <mergeCell ref="UDJ42:UDQ42"/>
    <mergeCell ref="UDR42:UDY42"/>
    <mergeCell ref="UDZ42:UEG42"/>
    <mergeCell ref="UAP42:UAW42"/>
    <mergeCell ref="UAX42:UBE42"/>
    <mergeCell ref="UBF42:UBM42"/>
    <mergeCell ref="UBN42:UBU42"/>
    <mergeCell ref="UBV42:UCC42"/>
    <mergeCell ref="UCD42:UCK42"/>
    <mergeCell ref="UJV42:UKC42"/>
    <mergeCell ref="UKD42:UKK42"/>
    <mergeCell ref="UKL42:UKS42"/>
    <mergeCell ref="UKT42:ULA42"/>
    <mergeCell ref="ULB42:ULI42"/>
    <mergeCell ref="ULJ42:ULQ42"/>
    <mergeCell ref="UHZ42:UIG42"/>
    <mergeCell ref="UIH42:UIO42"/>
    <mergeCell ref="UIP42:UIW42"/>
    <mergeCell ref="UIX42:UJE42"/>
    <mergeCell ref="UJF42:UJM42"/>
    <mergeCell ref="UJN42:UJU42"/>
    <mergeCell ref="UGD42:UGK42"/>
    <mergeCell ref="UGL42:UGS42"/>
    <mergeCell ref="UGT42:UHA42"/>
    <mergeCell ref="UHB42:UHI42"/>
    <mergeCell ref="UHJ42:UHQ42"/>
    <mergeCell ref="UHR42:UHY42"/>
    <mergeCell ref="UPJ42:UPQ42"/>
    <mergeCell ref="UPR42:UPY42"/>
    <mergeCell ref="UPZ42:UQG42"/>
    <mergeCell ref="UQH42:UQO42"/>
    <mergeCell ref="UQP42:UQW42"/>
    <mergeCell ref="UQX42:URE42"/>
    <mergeCell ref="UNN42:UNU42"/>
    <mergeCell ref="UNV42:UOC42"/>
    <mergeCell ref="UOD42:UOK42"/>
    <mergeCell ref="UOL42:UOS42"/>
    <mergeCell ref="UOT42:UPA42"/>
    <mergeCell ref="UPB42:UPI42"/>
    <mergeCell ref="ULR42:ULY42"/>
    <mergeCell ref="ULZ42:UMG42"/>
    <mergeCell ref="UMH42:UMO42"/>
    <mergeCell ref="UMP42:UMW42"/>
    <mergeCell ref="UMX42:UNE42"/>
    <mergeCell ref="UNF42:UNM42"/>
    <mergeCell ref="UUX42:UVE42"/>
    <mergeCell ref="UVF42:UVM42"/>
    <mergeCell ref="UVN42:UVU42"/>
    <mergeCell ref="UVV42:UWC42"/>
    <mergeCell ref="UWD42:UWK42"/>
    <mergeCell ref="UWL42:UWS42"/>
    <mergeCell ref="UTB42:UTI42"/>
    <mergeCell ref="UTJ42:UTQ42"/>
    <mergeCell ref="UTR42:UTY42"/>
    <mergeCell ref="UTZ42:UUG42"/>
    <mergeCell ref="UUH42:UUO42"/>
    <mergeCell ref="UUP42:UUW42"/>
    <mergeCell ref="URF42:URM42"/>
    <mergeCell ref="URN42:URU42"/>
    <mergeCell ref="URV42:USC42"/>
    <mergeCell ref="USD42:USK42"/>
    <mergeCell ref="USL42:USS42"/>
    <mergeCell ref="UST42:UTA42"/>
    <mergeCell ref="VAL42:VAS42"/>
    <mergeCell ref="VAT42:VBA42"/>
    <mergeCell ref="VBB42:VBI42"/>
    <mergeCell ref="VBJ42:VBQ42"/>
    <mergeCell ref="VBR42:VBY42"/>
    <mergeCell ref="VBZ42:VCG42"/>
    <mergeCell ref="UYP42:UYW42"/>
    <mergeCell ref="UYX42:UZE42"/>
    <mergeCell ref="UZF42:UZM42"/>
    <mergeCell ref="UZN42:UZU42"/>
    <mergeCell ref="UZV42:VAC42"/>
    <mergeCell ref="VAD42:VAK42"/>
    <mergeCell ref="UWT42:UXA42"/>
    <mergeCell ref="UXB42:UXI42"/>
    <mergeCell ref="UXJ42:UXQ42"/>
    <mergeCell ref="UXR42:UXY42"/>
    <mergeCell ref="UXZ42:UYG42"/>
    <mergeCell ref="UYH42:UYO42"/>
    <mergeCell ref="VFZ42:VGG42"/>
    <mergeCell ref="VGH42:VGO42"/>
    <mergeCell ref="VGP42:VGW42"/>
    <mergeCell ref="VGX42:VHE42"/>
    <mergeCell ref="VHF42:VHM42"/>
    <mergeCell ref="VHN42:VHU42"/>
    <mergeCell ref="VED42:VEK42"/>
    <mergeCell ref="VEL42:VES42"/>
    <mergeCell ref="VET42:VFA42"/>
    <mergeCell ref="VFB42:VFI42"/>
    <mergeCell ref="VFJ42:VFQ42"/>
    <mergeCell ref="VFR42:VFY42"/>
    <mergeCell ref="VCH42:VCO42"/>
    <mergeCell ref="VCP42:VCW42"/>
    <mergeCell ref="VCX42:VDE42"/>
    <mergeCell ref="VDF42:VDM42"/>
    <mergeCell ref="VDN42:VDU42"/>
    <mergeCell ref="VDV42:VEC42"/>
    <mergeCell ref="VLN42:VLU42"/>
    <mergeCell ref="VLV42:VMC42"/>
    <mergeCell ref="VMD42:VMK42"/>
    <mergeCell ref="VML42:VMS42"/>
    <mergeCell ref="VMT42:VNA42"/>
    <mergeCell ref="VNB42:VNI42"/>
    <mergeCell ref="VJR42:VJY42"/>
    <mergeCell ref="VJZ42:VKG42"/>
    <mergeCell ref="VKH42:VKO42"/>
    <mergeCell ref="VKP42:VKW42"/>
    <mergeCell ref="VKX42:VLE42"/>
    <mergeCell ref="VLF42:VLM42"/>
    <mergeCell ref="VHV42:VIC42"/>
    <mergeCell ref="VID42:VIK42"/>
    <mergeCell ref="VIL42:VIS42"/>
    <mergeCell ref="VIT42:VJA42"/>
    <mergeCell ref="VJB42:VJI42"/>
    <mergeCell ref="VJJ42:VJQ42"/>
    <mergeCell ref="VRB42:VRI42"/>
    <mergeCell ref="VRJ42:VRQ42"/>
    <mergeCell ref="VRR42:VRY42"/>
    <mergeCell ref="VRZ42:VSG42"/>
    <mergeCell ref="VSH42:VSO42"/>
    <mergeCell ref="VSP42:VSW42"/>
    <mergeCell ref="VPF42:VPM42"/>
    <mergeCell ref="VPN42:VPU42"/>
    <mergeCell ref="VPV42:VQC42"/>
    <mergeCell ref="VQD42:VQK42"/>
    <mergeCell ref="VQL42:VQS42"/>
    <mergeCell ref="VQT42:VRA42"/>
    <mergeCell ref="VNJ42:VNQ42"/>
    <mergeCell ref="VNR42:VNY42"/>
    <mergeCell ref="VNZ42:VOG42"/>
    <mergeCell ref="VOH42:VOO42"/>
    <mergeCell ref="VOP42:VOW42"/>
    <mergeCell ref="VOX42:VPE42"/>
    <mergeCell ref="VWP42:VWW42"/>
    <mergeCell ref="VWX42:VXE42"/>
    <mergeCell ref="VXF42:VXM42"/>
    <mergeCell ref="VXN42:VXU42"/>
    <mergeCell ref="VXV42:VYC42"/>
    <mergeCell ref="VYD42:VYK42"/>
    <mergeCell ref="VUT42:VVA42"/>
    <mergeCell ref="VVB42:VVI42"/>
    <mergeCell ref="VVJ42:VVQ42"/>
    <mergeCell ref="VVR42:VVY42"/>
    <mergeCell ref="VVZ42:VWG42"/>
    <mergeCell ref="VWH42:VWO42"/>
    <mergeCell ref="VSX42:VTE42"/>
    <mergeCell ref="VTF42:VTM42"/>
    <mergeCell ref="VTN42:VTU42"/>
    <mergeCell ref="VTV42:VUC42"/>
    <mergeCell ref="VUD42:VUK42"/>
    <mergeCell ref="VUL42:VUS42"/>
    <mergeCell ref="WCD42:WCK42"/>
    <mergeCell ref="WCL42:WCS42"/>
    <mergeCell ref="WCT42:WDA42"/>
    <mergeCell ref="WDB42:WDI42"/>
    <mergeCell ref="WDJ42:WDQ42"/>
    <mergeCell ref="WDR42:WDY42"/>
    <mergeCell ref="WAH42:WAO42"/>
    <mergeCell ref="WAP42:WAW42"/>
    <mergeCell ref="WAX42:WBE42"/>
    <mergeCell ref="WBF42:WBM42"/>
    <mergeCell ref="WBN42:WBU42"/>
    <mergeCell ref="WBV42:WCC42"/>
    <mergeCell ref="VYL42:VYS42"/>
    <mergeCell ref="VYT42:VZA42"/>
    <mergeCell ref="VZB42:VZI42"/>
    <mergeCell ref="VZJ42:VZQ42"/>
    <mergeCell ref="VZR42:VZY42"/>
    <mergeCell ref="VZZ42:WAG42"/>
    <mergeCell ref="WHR42:WHY42"/>
    <mergeCell ref="WHZ42:WIG42"/>
    <mergeCell ref="WIH42:WIO42"/>
    <mergeCell ref="WIP42:WIW42"/>
    <mergeCell ref="WIX42:WJE42"/>
    <mergeCell ref="WJF42:WJM42"/>
    <mergeCell ref="WFV42:WGC42"/>
    <mergeCell ref="WGD42:WGK42"/>
    <mergeCell ref="WGL42:WGS42"/>
    <mergeCell ref="WGT42:WHA42"/>
    <mergeCell ref="WHB42:WHI42"/>
    <mergeCell ref="WHJ42:WHQ42"/>
    <mergeCell ref="WDZ42:WEG42"/>
    <mergeCell ref="WEH42:WEO42"/>
    <mergeCell ref="WEP42:WEW42"/>
    <mergeCell ref="WEX42:WFE42"/>
    <mergeCell ref="WFF42:WFM42"/>
    <mergeCell ref="WFN42:WFU42"/>
    <mergeCell ref="WNF42:WNM42"/>
    <mergeCell ref="WNN42:WNU42"/>
    <mergeCell ref="WNV42:WOC42"/>
    <mergeCell ref="WOD42:WOK42"/>
    <mergeCell ref="WOL42:WOS42"/>
    <mergeCell ref="WOT42:WPA42"/>
    <mergeCell ref="WLJ42:WLQ42"/>
    <mergeCell ref="WLR42:WLY42"/>
    <mergeCell ref="WLZ42:WMG42"/>
    <mergeCell ref="WMH42:WMO42"/>
    <mergeCell ref="WMP42:WMW42"/>
    <mergeCell ref="WMX42:WNE42"/>
    <mergeCell ref="WJN42:WJU42"/>
    <mergeCell ref="WJV42:WKC42"/>
    <mergeCell ref="WKD42:WKK42"/>
    <mergeCell ref="WKL42:WKS42"/>
    <mergeCell ref="WKT42:WLA42"/>
    <mergeCell ref="WLB42:WLI42"/>
    <mergeCell ref="WVF42:WVM42"/>
    <mergeCell ref="WVN42:WVU42"/>
    <mergeCell ref="WVV42:WWC42"/>
    <mergeCell ref="WWD42:WWK42"/>
    <mergeCell ref="WST42:WTA42"/>
    <mergeCell ref="WTB42:WTI42"/>
    <mergeCell ref="WTJ42:WTQ42"/>
    <mergeCell ref="WTR42:WTY42"/>
    <mergeCell ref="WTZ42:WUG42"/>
    <mergeCell ref="WUH42:WUO42"/>
    <mergeCell ref="WQX42:WRE42"/>
    <mergeCell ref="WRF42:WRM42"/>
    <mergeCell ref="WRN42:WRU42"/>
    <mergeCell ref="WRV42:WSC42"/>
    <mergeCell ref="WSD42:WSK42"/>
    <mergeCell ref="WSL42:WSS42"/>
    <mergeCell ref="WPB42:WPI42"/>
    <mergeCell ref="WPJ42:WPQ42"/>
    <mergeCell ref="WPR42:WPY42"/>
    <mergeCell ref="WPZ42:WQG42"/>
    <mergeCell ref="WQH42:WQO42"/>
    <mergeCell ref="WQP42:WQW42"/>
    <mergeCell ref="XDV42:XEC42"/>
    <mergeCell ref="XED42:XEK42"/>
    <mergeCell ref="A43:H43"/>
    <mergeCell ref="A46:H46"/>
    <mergeCell ref="A48:H48"/>
    <mergeCell ref="A50:H50"/>
    <mergeCell ref="XBZ42:XCG42"/>
    <mergeCell ref="XCH42:XCO42"/>
    <mergeCell ref="XCP42:XCW42"/>
    <mergeCell ref="XCX42:XDE42"/>
    <mergeCell ref="XDF42:XDM42"/>
    <mergeCell ref="XDN42:XDU42"/>
    <mergeCell ref="XAD42:XAK42"/>
    <mergeCell ref="XAL42:XAS42"/>
    <mergeCell ref="XAT42:XBA42"/>
    <mergeCell ref="XBB42:XBI42"/>
    <mergeCell ref="XBJ42:XBQ42"/>
    <mergeCell ref="XBR42:XBY42"/>
    <mergeCell ref="WYH42:WYO42"/>
    <mergeCell ref="WYP42:WYW42"/>
    <mergeCell ref="WYX42:WZE42"/>
    <mergeCell ref="WZF42:WZM42"/>
    <mergeCell ref="WZN42:WZU42"/>
    <mergeCell ref="WZV42:XAC42"/>
    <mergeCell ref="WWL42:WWS42"/>
    <mergeCell ref="WWT42:WXA42"/>
    <mergeCell ref="WXB42:WXI42"/>
    <mergeCell ref="WXJ42:WXQ42"/>
    <mergeCell ref="WXR42:WXY42"/>
    <mergeCell ref="WXZ42:WYG42"/>
    <mergeCell ref="WUP42:WUW42"/>
    <mergeCell ref="WUX42:WVE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2FF82-AD33-4F3B-966C-1026954F17B4}">
  <dimension ref="A1:XEJ58"/>
  <sheetViews>
    <sheetView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D12" sqref="D12"/>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13" hidden="1" customWidth="1"/>
    <col min="11" max="11" width="12.5703125" hidden="1" customWidth="1"/>
  </cols>
  <sheetData>
    <row r="1" spans="1:11" ht="18.75">
      <c r="A1" s="5" t="s">
        <v>64</v>
      </c>
      <c r="H1" s="10"/>
    </row>
    <row r="2" spans="1:11" ht="18.75" thickBot="1">
      <c r="A2" s="36" t="s">
        <v>110</v>
      </c>
      <c r="H2" s="10"/>
    </row>
    <row r="3" spans="1:11" ht="46.5" customHeight="1" thickBot="1">
      <c r="A3" s="44"/>
      <c r="B3" s="138"/>
      <c r="C3" s="154" t="s">
        <v>142</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111</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01.06.24'!C8+500</f>
        <v>31961.801942166661</v>
      </c>
      <c r="D8" s="72">
        <f>C8*0.1115</f>
        <v>3563.7409165515828</v>
      </c>
      <c r="E8" s="66">
        <f t="shared" ref="E8:E20" si="0">C8*20%</f>
        <v>6392.3603884333324</v>
      </c>
      <c r="F8" s="67">
        <f>C8+D8+E8</f>
        <v>41917.903247151582</v>
      </c>
      <c r="G8" s="59"/>
      <c r="H8" s="71"/>
      <c r="J8" s="144">
        <f>C8-'Salary Scales 01.06.24'!C8</f>
        <v>500</v>
      </c>
      <c r="K8" s="150">
        <f>J8/'Salary Scales 01.06.24'!C8</f>
        <v>1.5892287444918256E-2</v>
      </c>
    </row>
    <row r="9" spans="1:11" s="4" customFormat="1">
      <c r="A9" s="112"/>
      <c r="B9" s="2" t="s">
        <v>5</v>
      </c>
      <c r="C9" s="40">
        <f>'Salary Scales 01.06.24'!C9+500</f>
        <v>32782.222369106574</v>
      </c>
      <c r="D9" s="68">
        <f>C9*0.1115</f>
        <v>3655.2177941553832</v>
      </c>
      <c r="E9" s="48">
        <f t="shared" si="0"/>
        <v>6556.4444738213151</v>
      </c>
      <c r="F9" s="60">
        <f t="shared" ref="F9:F20" si="1">C9+D9+E9</f>
        <v>42993.884637083269</v>
      </c>
      <c r="G9" s="59"/>
      <c r="H9" s="71"/>
      <c r="J9" s="144">
        <f>C9-'Salary Scales 01.06.24'!C9</f>
        <v>500.00000000000364</v>
      </c>
      <c r="K9" s="150">
        <f>J9/'Salary Scales 01.06.24'!C9</f>
        <v>1.5488400838180628E-2</v>
      </c>
    </row>
    <row r="10" spans="1:11" s="4" customFormat="1">
      <c r="A10" s="112"/>
      <c r="B10" s="2" t="s">
        <v>6</v>
      </c>
      <c r="C10" s="40">
        <f>'Salary Scales 01.06.24'!C10+500</f>
        <v>33202.621275456098</v>
      </c>
      <c r="D10" s="68">
        <f t="shared" ref="D10:D40" si="2">C10*0.1115</f>
        <v>3702.092272213355</v>
      </c>
      <c r="E10" s="48">
        <f t="shared" si="0"/>
        <v>6640.5242550912199</v>
      </c>
      <c r="F10" s="60">
        <f>C10+D10+E10</f>
        <v>43545.237802760676</v>
      </c>
      <c r="G10" s="59"/>
      <c r="H10" s="71"/>
      <c r="J10" s="144">
        <f>C10-'Salary Scales 01.06.24'!C10</f>
        <v>500</v>
      </c>
      <c r="K10" s="150">
        <f>J10/'Salary Scales 01.06.24'!C10</f>
        <v>1.5289294267528912E-2</v>
      </c>
    </row>
    <row r="11" spans="1:11" s="4" customFormat="1" ht="12.75" customHeight="1">
      <c r="A11" s="113"/>
      <c r="B11" s="2" t="s">
        <v>7</v>
      </c>
      <c r="C11" s="40">
        <f>'Salary Scales 01.06.24'!C11+500</f>
        <v>34062.22670353057</v>
      </c>
      <c r="D11" s="68">
        <f t="shared" si="2"/>
        <v>3797.9382774436585</v>
      </c>
      <c r="E11" s="48">
        <f t="shared" si="0"/>
        <v>6812.4453407061146</v>
      </c>
      <c r="F11" s="60">
        <f t="shared" si="1"/>
        <v>44672.610321680346</v>
      </c>
      <c r="G11" s="59"/>
      <c r="H11" s="80"/>
      <c r="J11" s="144">
        <f>C11-'Salary Scales 01.06.24'!C11</f>
        <v>500</v>
      </c>
      <c r="K11" s="150">
        <f>J11/'Salary Scales 01.06.24'!C11</f>
        <v>1.4897700454046531E-2</v>
      </c>
    </row>
    <row r="12" spans="1:11" s="4" customFormat="1" ht="12.75" customHeight="1">
      <c r="A12" s="114"/>
      <c r="B12" s="2" t="s">
        <v>8</v>
      </c>
      <c r="C12" s="40">
        <f>'Salary Scales 01.06.24'!C12+500</f>
        <v>34945.281149781651</v>
      </c>
      <c r="D12" s="68">
        <f t="shared" si="2"/>
        <v>3896.3988482006544</v>
      </c>
      <c r="E12" s="48">
        <f t="shared" si="0"/>
        <v>6989.0562299563308</v>
      </c>
      <c r="F12" s="60">
        <f t="shared" si="1"/>
        <v>45830.736227938636</v>
      </c>
      <c r="G12" s="59"/>
      <c r="H12" s="20" t="s">
        <v>76</v>
      </c>
      <c r="J12" s="144">
        <f>C12-'Salary Scales 01.06.24'!C12</f>
        <v>500</v>
      </c>
      <c r="K12" s="150">
        <f>J12/'Salary Scales 01.06.24'!C12</f>
        <v>1.4515776423069478E-2</v>
      </c>
    </row>
    <row r="13" spans="1:11" s="4" customFormat="1" ht="12.75" customHeight="1">
      <c r="A13" s="114"/>
      <c r="B13" s="2" t="s">
        <v>9</v>
      </c>
      <c r="C13" s="40">
        <f>'Salary Scales 01.06.24'!C13+500</f>
        <v>35855.953159838013</v>
      </c>
      <c r="D13" s="68">
        <f t="shared" si="2"/>
        <v>3997.9387773219387</v>
      </c>
      <c r="E13" s="48">
        <f t="shared" si="0"/>
        <v>7171.1906319676027</v>
      </c>
      <c r="F13" s="60">
        <f t="shared" si="1"/>
        <v>47025.082569127553</v>
      </c>
      <c r="G13" s="59"/>
      <c r="H13" s="80"/>
      <c r="J13" s="144">
        <f>C13-'Salary Scales 01.06.24'!C13</f>
        <v>500</v>
      </c>
      <c r="K13" s="150">
        <f>J13/'Salary Scales 01.06.24'!C13</f>
        <v>1.4141889987793241E-2</v>
      </c>
    </row>
    <row r="14" spans="1:11" s="4" customFormat="1" ht="12.75" customHeight="1">
      <c r="A14" s="114"/>
      <c r="B14" s="2" t="s">
        <v>10</v>
      </c>
      <c r="C14" s="40">
        <f>'Salary Scales 01.06.24'!C14+500</f>
        <v>36796.036878678322</v>
      </c>
      <c r="D14" s="68">
        <f t="shared" si="2"/>
        <v>4102.7581119726328</v>
      </c>
      <c r="E14" s="48">
        <f t="shared" si="0"/>
        <v>7359.2073757356648</v>
      </c>
      <c r="F14" s="60">
        <f t="shared" si="1"/>
        <v>48258.002366386616</v>
      </c>
      <c r="G14" s="59"/>
      <c r="H14" s="80"/>
      <c r="J14" s="144">
        <f>C14-'Salary Scales 01.06.24'!C14</f>
        <v>500</v>
      </c>
      <c r="K14" s="150">
        <f>J14/'Salary Scales 01.06.24'!C14</f>
        <v>1.3775608661388569E-2</v>
      </c>
    </row>
    <row r="15" spans="1:11" s="4" customFormat="1" ht="12.75" customHeight="1">
      <c r="A15" s="114"/>
      <c r="B15" s="2" t="s">
        <v>16</v>
      </c>
      <c r="C15" s="40">
        <f>'Salary Scales 01.06.24'!C15+500</f>
        <v>37419.255026242892</v>
      </c>
      <c r="D15" s="68">
        <f t="shared" si="2"/>
        <v>4172.2469354260829</v>
      </c>
      <c r="E15" s="48">
        <f t="shared" si="0"/>
        <v>7483.851005248579</v>
      </c>
      <c r="F15" s="60">
        <f t="shared" si="1"/>
        <v>49075.352966917555</v>
      </c>
      <c r="G15" s="59"/>
      <c r="H15" s="94" t="s">
        <v>77</v>
      </c>
      <c r="J15" s="144">
        <f>C15-'Salary Scales 01.06.24'!C15</f>
        <v>500</v>
      </c>
      <c r="K15" s="150">
        <f>J15/'Salary Scales 01.06.24'!C15</f>
        <v>1.3543068505704969E-2</v>
      </c>
    </row>
    <row r="16" spans="1:11" s="4" customFormat="1" ht="12.75" customHeight="1">
      <c r="A16" s="114"/>
      <c r="B16" s="2" t="s">
        <v>25</v>
      </c>
      <c r="C16" s="40">
        <f>'Salary Scales 01.06.24'!C16+500</f>
        <v>38378.510423577594</v>
      </c>
      <c r="D16" s="68">
        <f t="shared" si="2"/>
        <v>4279.2039122289016</v>
      </c>
      <c r="E16" s="48">
        <f t="shared" si="0"/>
        <v>7675.702084715519</v>
      </c>
      <c r="F16" s="60">
        <f t="shared" si="1"/>
        <v>50333.416420522015</v>
      </c>
      <c r="G16" s="59"/>
      <c r="H16" s="81"/>
      <c r="J16" s="144">
        <f>C16-'Salary Scales 01.06.24'!C16</f>
        <v>500</v>
      </c>
      <c r="K16" s="150">
        <f>J16/'Salary Scales 01.06.24'!C16</f>
        <v>1.3200096688299905E-2</v>
      </c>
    </row>
    <row r="17" spans="1:11" s="4" customFormat="1" ht="12.75" customHeight="1">
      <c r="A17" s="114"/>
      <c r="B17" s="2" t="s">
        <v>26</v>
      </c>
      <c r="C17" s="40">
        <f>'Salary Scales 01.06.24'!C17+500</f>
        <v>39188.087718370291</v>
      </c>
      <c r="D17" s="68">
        <f t="shared" si="2"/>
        <v>4369.4717805982873</v>
      </c>
      <c r="E17" s="48">
        <f t="shared" si="0"/>
        <v>7837.6175436740587</v>
      </c>
      <c r="F17" s="60">
        <f t="shared" si="1"/>
        <v>51395.177042642637</v>
      </c>
      <c r="G17" s="59"/>
      <c r="H17" s="17" t="s">
        <v>36</v>
      </c>
      <c r="J17" s="144">
        <f>C17-'Salary Scales 01.06.24'!C17</f>
        <v>500</v>
      </c>
      <c r="K17" s="150">
        <f>J17/'Salary Scales 01.06.24'!C17</f>
        <v>1.2923874750278357E-2</v>
      </c>
    </row>
    <row r="18" spans="1:11" s="4" customFormat="1" ht="12.75" customHeight="1">
      <c r="A18" s="114"/>
      <c r="B18" s="2" t="s">
        <v>27</v>
      </c>
      <c r="C18" s="40">
        <f>'Salary Scales 01.06.24'!C18+500</f>
        <v>39847.31263451666</v>
      </c>
      <c r="D18" s="68">
        <f t="shared" si="2"/>
        <v>4442.9753587486075</v>
      </c>
      <c r="E18" s="48">
        <f t="shared" si="0"/>
        <v>7969.4625269033322</v>
      </c>
      <c r="F18" s="60">
        <f t="shared" si="1"/>
        <v>52259.7505201686</v>
      </c>
      <c r="G18" s="59"/>
      <c r="H18" s="80"/>
      <c r="J18" s="144">
        <f>C18-'Salary Scales 01.06.24'!C18</f>
        <v>500</v>
      </c>
      <c r="K18" s="150">
        <f>J18/'Salary Scales 01.06.24'!C18</f>
        <v>1.2707348139486018E-2</v>
      </c>
    </row>
    <row r="19" spans="1:11" s="4" customFormat="1" ht="12.75" customHeight="1">
      <c r="A19" s="114"/>
      <c r="B19" s="2" t="s">
        <v>29</v>
      </c>
      <c r="C19" s="40">
        <f>'Salary Scales 01.06.24'!C19+500</f>
        <v>40879.833587517001</v>
      </c>
      <c r="D19" s="68">
        <f t="shared" si="2"/>
        <v>4558.1014450081457</v>
      </c>
      <c r="E19" s="48">
        <f t="shared" si="0"/>
        <v>8175.966717503401</v>
      </c>
      <c r="F19" s="60">
        <f t="shared" si="1"/>
        <v>53613.901750028541</v>
      </c>
      <c r="G19" s="59"/>
      <c r="H19" s="75"/>
      <c r="J19" s="144">
        <f>C19-'Salary Scales 01.06.24'!C19</f>
        <v>500</v>
      </c>
      <c r="K19" s="150">
        <f>J19/'Salary Scales 01.06.24'!C19</f>
        <v>1.2382418538608582E-2</v>
      </c>
    </row>
    <row r="20" spans="1:11" s="100" customFormat="1" ht="19.5" customHeight="1" thickBot="1">
      <c r="A20" s="115"/>
      <c r="B20" s="140" t="s">
        <v>30</v>
      </c>
      <c r="C20" s="141">
        <f>'Salary Scales 01.06.24'!C20+500</f>
        <v>41942.989777584415</v>
      </c>
      <c r="D20" s="133">
        <f t="shared" si="2"/>
        <v>4676.6433602006628</v>
      </c>
      <c r="E20" s="134">
        <f t="shared" si="0"/>
        <v>8388.5979555168833</v>
      </c>
      <c r="F20" s="135">
        <f t="shared" si="1"/>
        <v>55008.231093301962</v>
      </c>
      <c r="G20" s="99"/>
      <c r="H20" s="105"/>
      <c r="J20" s="144">
        <f>C20-'Salary Scales 01.06.24'!C20</f>
        <v>500</v>
      </c>
      <c r="K20" s="150">
        <f>J20/'Salary Scales 01.06.24'!C20</f>
        <v>1.2064766627200213E-2</v>
      </c>
    </row>
    <row r="21" spans="1:11" s="4" customFormat="1" ht="12.75" customHeight="1" thickBot="1">
      <c r="A21" s="30" t="s">
        <v>90</v>
      </c>
      <c r="C21" s="142"/>
      <c r="F21" s="143"/>
      <c r="G21" s="59"/>
      <c r="H21" s="106"/>
      <c r="J21" s="144"/>
      <c r="K21" s="150"/>
    </row>
    <row r="22" spans="1:11" s="4" customFormat="1" ht="12.75" customHeight="1">
      <c r="A22" s="130" t="s">
        <v>86</v>
      </c>
      <c r="B22" s="6" t="s">
        <v>3</v>
      </c>
      <c r="C22" s="65">
        <f>'Salary Scales 01.06.24'!C22+500</f>
        <v>44846.91535789398</v>
      </c>
      <c r="D22" s="72">
        <f t="shared" si="2"/>
        <v>5000.4310624051786</v>
      </c>
      <c r="E22" s="66">
        <f>C22*20%</f>
        <v>8969.3830715787972</v>
      </c>
      <c r="F22" s="67">
        <f>C22+D22+E22</f>
        <v>58816.729491877959</v>
      </c>
      <c r="G22" s="59"/>
      <c r="H22" s="80"/>
      <c r="J22" s="144">
        <f>C22-'Salary Scales 01.06.24'!C22</f>
        <v>500</v>
      </c>
      <c r="K22" s="150">
        <f>J22/'Salary Scales 01.06.24'!C22</f>
        <v>1.1274741342545202E-2</v>
      </c>
    </row>
    <row r="23" spans="1:11" s="100" customFormat="1" ht="26.25" customHeight="1">
      <c r="A23" s="122"/>
      <c r="B23" s="123" t="s">
        <v>5</v>
      </c>
      <c r="C23" s="124">
        <f>'Salary Scales 01.06.24'!C23+500</f>
        <v>45440.739603753835</v>
      </c>
      <c r="D23" s="125">
        <f t="shared" si="2"/>
        <v>5066.6424658185524</v>
      </c>
      <c r="E23" s="126">
        <f t="shared" ref="E23:E39" si="3">C23*20%</f>
        <v>9088.1479207507673</v>
      </c>
      <c r="F23" s="127">
        <f t="shared" ref="F23:F40" si="4">C23+D23+E23</f>
        <v>59595.52999032315</v>
      </c>
      <c r="G23" s="99"/>
      <c r="H23" s="103" t="s">
        <v>80</v>
      </c>
      <c r="J23" s="144">
        <f>C23-'Salary Scales 01.06.24'!C23</f>
        <v>500</v>
      </c>
      <c r="K23" s="150">
        <f>J23/'Salary Scales 01.06.24'!C23</f>
        <v>1.1125762602229975E-2</v>
      </c>
    </row>
    <row r="24" spans="1:11" s="4" customFormat="1" ht="12.75" customHeight="1">
      <c r="A24" s="31"/>
      <c r="B24" s="2" t="s">
        <v>6</v>
      </c>
      <c r="C24" s="40">
        <f>'Salary Scales 01.06.24'!C24+500</f>
        <v>47411.946913256579</v>
      </c>
      <c r="D24" s="68">
        <f t="shared" si="2"/>
        <v>5286.4320808281091</v>
      </c>
      <c r="E24" s="48">
        <f t="shared" si="3"/>
        <v>9482.3893826513158</v>
      </c>
      <c r="F24" s="60">
        <f t="shared" si="4"/>
        <v>62180.768376736007</v>
      </c>
      <c r="G24" s="59"/>
      <c r="H24" s="80"/>
      <c r="J24" s="144">
        <f>C24-'Salary Scales 01.06.24'!C24</f>
        <v>500</v>
      </c>
      <c r="K24" s="150">
        <f>J24/'Salary Scales 01.06.24'!C24</f>
        <v>1.0658265812854334E-2</v>
      </c>
    </row>
    <row r="25" spans="1:11" s="4" customFormat="1" ht="12.75" customHeight="1">
      <c r="A25" s="95"/>
      <c r="B25" s="2" t="s">
        <v>7</v>
      </c>
      <c r="C25" s="40">
        <f>'Salary Scales 01.06.24'!C25+500</f>
        <v>48671.395548235014</v>
      </c>
      <c r="D25" s="68">
        <f t="shared" si="2"/>
        <v>5426.8606036282044</v>
      </c>
      <c r="E25" s="48">
        <f t="shared" si="3"/>
        <v>9734.2791096470028</v>
      </c>
      <c r="F25" s="60">
        <f t="shared" si="4"/>
        <v>63832.535261510224</v>
      </c>
      <c r="G25" s="59"/>
      <c r="H25" s="94" t="s">
        <v>78</v>
      </c>
      <c r="J25" s="144">
        <f>C25-'Salary Scales 01.06.24'!C25</f>
        <v>500</v>
      </c>
      <c r="K25" s="150">
        <f>J25/'Salary Scales 01.06.24'!C25</f>
        <v>1.03796037941093E-2</v>
      </c>
    </row>
    <row r="26" spans="1:11" ht="12" customHeight="1">
      <c r="A26" s="78"/>
      <c r="B26" s="2" t="s">
        <v>8</v>
      </c>
      <c r="C26" s="40">
        <f>'Salary Scales 01.06.24'!C26+500</f>
        <v>49968.28725073985</v>
      </c>
      <c r="D26" s="68">
        <f t="shared" si="2"/>
        <v>5571.4640284574934</v>
      </c>
      <c r="E26" s="48">
        <f t="shared" si="3"/>
        <v>9993.6574501479699</v>
      </c>
      <c r="F26" s="60">
        <f t="shared" si="4"/>
        <v>65533.408729345312</v>
      </c>
      <c r="G26" s="59"/>
      <c r="H26" s="80"/>
      <c r="J26" s="144">
        <f>C26-'Salary Scales 01.06.24'!C26</f>
        <v>500</v>
      </c>
      <c r="K26" s="150">
        <f>J26/'Salary Scales 01.06.24'!C26</f>
        <v>1.0107485578905341E-2</v>
      </c>
    </row>
    <row r="27" spans="1:11" ht="12" customHeight="1">
      <c r="A27" s="78"/>
      <c r="B27" s="2" t="s">
        <v>9</v>
      </c>
      <c r="C27" s="40">
        <f>'Salary Scales 01.06.24'!C27*1.01</f>
        <v>51312.940210566769</v>
      </c>
      <c r="D27" s="68">
        <f t="shared" si="2"/>
        <v>5721.3928334781949</v>
      </c>
      <c r="E27" s="48">
        <f t="shared" si="3"/>
        <v>10262.588042113355</v>
      </c>
      <c r="F27" s="60">
        <f t="shared" si="4"/>
        <v>67296.921086158312</v>
      </c>
      <c r="G27" s="59"/>
      <c r="H27" s="164" t="s">
        <v>89</v>
      </c>
      <c r="J27" s="144">
        <f>C27-'Salary Scales 01.06.24'!C27</f>
        <v>508.04891297590802</v>
      </c>
      <c r="K27" s="150">
        <f>J27/'Salary Scales 01.06.24'!C27</f>
        <v>9.9999999999999881E-3</v>
      </c>
    </row>
    <row r="28" spans="1:11" ht="12" customHeight="1">
      <c r="A28" s="78"/>
      <c r="B28" s="2"/>
      <c r="C28" s="40"/>
      <c r="D28" s="68"/>
      <c r="E28" s="48"/>
      <c r="F28" s="60"/>
      <c r="G28" s="59"/>
      <c r="H28" s="164"/>
      <c r="J28" s="144"/>
      <c r="K28" s="150"/>
    </row>
    <row r="29" spans="1:11" ht="16.5" customHeight="1">
      <c r="A29" s="131" t="s">
        <v>87</v>
      </c>
      <c r="B29" s="2" t="s">
        <v>3</v>
      </c>
      <c r="C29" s="40">
        <f>'Salary Scales 01.06.24'!C29*1.01</f>
        <v>52715.403929153603</v>
      </c>
      <c r="D29" s="68">
        <f t="shared" si="2"/>
        <v>5877.7675381006266</v>
      </c>
      <c r="E29" s="48">
        <f t="shared" si="3"/>
        <v>10543.080785830722</v>
      </c>
      <c r="F29" s="60">
        <f t="shared" si="4"/>
        <v>69136.252253084953</v>
      </c>
      <c r="G29" s="59"/>
      <c r="H29" s="164"/>
      <c r="J29" s="144">
        <f>C29-'Salary Scales 01.06.24'!C29</f>
        <v>521.93469236786041</v>
      </c>
      <c r="K29" s="150">
        <f>J29/'Salary Scales 01.06.24'!C29</f>
        <v>1.0000000000000057E-2</v>
      </c>
    </row>
    <row r="30" spans="1:11">
      <c r="B30" s="2" t="s">
        <v>5</v>
      </c>
      <c r="C30" s="40">
        <f>'Salary Scales 01.06.24'!C30*1.01</f>
        <v>54197.732859054413</v>
      </c>
      <c r="D30" s="68">
        <f t="shared" si="2"/>
        <v>6043.0472137845672</v>
      </c>
      <c r="E30" s="48">
        <f t="shared" si="3"/>
        <v>10839.546571810883</v>
      </c>
      <c r="F30" s="60">
        <f t="shared" si="4"/>
        <v>71080.32664464986</v>
      </c>
      <c r="G30" s="59"/>
      <c r="H30" s="104"/>
      <c r="J30" s="144">
        <f>C30-'Salary Scales 01.06.24'!C30</f>
        <v>536.61121642628132</v>
      </c>
      <c r="K30" s="150">
        <f>J30/'Salary Scales 01.06.24'!C30</f>
        <v>0.01</v>
      </c>
    </row>
    <row r="31" spans="1:11">
      <c r="A31" s="32"/>
      <c r="B31" s="2" t="s">
        <v>6</v>
      </c>
      <c r="C31" s="40">
        <f>'Salary Scales 01.06.24'!C31*1.01</f>
        <v>55740.240474470753</v>
      </c>
      <c r="D31" s="68">
        <f t="shared" si="2"/>
        <v>6215.0368129034887</v>
      </c>
      <c r="E31" s="48">
        <f>C31*20%</f>
        <v>11148.048094894151</v>
      </c>
      <c r="F31" s="60">
        <f t="shared" si="4"/>
        <v>73103.325382268391</v>
      </c>
      <c r="G31" s="59"/>
      <c r="H31" s="35" t="s">
        <v>44</v>
      </c>
      <c r="J31" s="144">
        <f>C31-'Salary Scales 01.06.24'!C31</f>
        <v>551.88356905416731</v>
      </c>
      <c r="K31" s="150">
        <f>J31/'Salary Scales 01.06.24'!C31</f>
        <v>1.0000000000000026E-2</v>
      </c>
    </row>
    <row r="32" spans="1:11" ht="13.5" thickBot="1">
      <c r="A32" s="32"/>
      <c r="B32" s="8" t="s">
        <v>7</v>
      </c>
      <c r="C32" s="42">
        <f>'Salary Scales 01.06.24'!C32*1.01</f>
        <v>57331.882750448734</v>
      </c>
      <c r="D32" s="73">
        <f t="shared" si="2"/>
        <v>6392.5049266750339</v>
      </c>
      <c r="E32" s="50">
        <f t="shared" si="3"/>
        <v>11466.376550089748</v>
      </c>
      <c r="F32" s="62">
        <f t="shared" si="4"/>
        <v>75190.764227213513</v>
      </c>
      <c r="G32" s="59"/>
      <c r="H32" s="107"/>
      <c r="J32" s="144">
        <f>C32-'Salary Scales 01.06.24'!C32</f>
        <v>567.64240346979204</v>
      </c>
      <c r="K32" s="150">
        <f>J32/'Salary Scales 01.06.24'!C32</f>
        <v>1.0000000000000045E-2</v>
      </c>
    </row>
    <row r="33" spans="1:16364">
      <c r="A33" s="30" t="s">
        <v>12</v>
      </c>
      <c r="B33" s="6" t="s">
        <v>3</v>
      </c>
      <c r="C33" s="65">
        <f>'Salary Scales 01.06.24'!C33*1.01</f>
        <v>63957.784424649071</v>
      </c>
      <c r="D33" s="72">
        <f t="shared" si="2"/>
        <v>7131.2929633483718</v>
      </c>
      <c r="E33" s="66">
        <f t="shared" si="3"/>
        <v>12791.556884929814</v>
      </c>
      <c r="F33" s="67">
        <f t="shared" si="4"/>
        <v>83880.634272927258</v>
      </c>
      <c r="G33" s="59"/>
      <c r="H33" s="108" t="s">
        <v>82</v>
      </c>
      <c r="J33" s="144">
        <f>C33-'Salary Scales 01.06.24'!C33</f>
        <v>633.24539034305781</v>
      </c>
      <c r="K33" s="150">
        <f>J33/'Salary Scales 01.06.24'!C33</f>
        <v>9.9999999999999638E-3</v>
      </c>
    </row>
    <row r="34" spans="1:16364">
      <c r="A34" s="78"/>
      <c r="B34" s="2" t="s">
        <v>5</v>
      </c>
      <c r="C34" s="40">
        <f>'Salary Scales 01.06.24'!C34*1.01</f>
        <v>65812.846500400032</v>
      </c>
      <c r="D34" s="68">
        <f t="shared" si="2"/>
        <v>7338.1323847946032</v>
      </c>
      <c r="E34" s="48">
        <f t="shared" si="3"/>
        <v>13162.569300080007</v>
      </c>
      <c r="F34" s="60">
        <f t="shared" si="4"/>
        <v>86313.548185274645</v>
      </c>
      <c r="G34" s="59"/>
      <c r="H34" s="20" t="s">
        <v>83</v>
      </c>
      <c r="J34" s="144">
        <f>C34-'Salary Scales 01.06.24'!C34</f>
        <v>651.61234158812294</v>
      </c>
      <c r="K34" s="150">
        <f>J34/'Salary Scales 01.06.24'!C34</f>
        <v>1.0000000000000059E-2</v>
      </c>
    </row>
    <row r="35" spans="1:16364" ht="15.75" customHeight="1">
      <c r="A35" s="32"/>
      <c r="B35" s="2" t="s">
        <v>6</v>
      </c>
      <c r="C35" s="40">
        <f>'Salary Scales 01.06.24'!C35*1.01</f>
        <v>67723.718161163808</v>
      </c>
      <c r="D35" s="68">
        <f t="shared" si="2"/>
        <v>7551.1945749697643</v>
      </c>
      <c r="E35" s="48">
        <f t="shared" si="3"/>
        <v>13544.743632232763</v>
      </c>
      <c r="F35" s="60">
        <f t="shared" si="4"/>
        <v>88819.656368366326</v>
      </c>
      <c r="G35" s="59"/>
      <c r="H35" s="164" t="s">
        <v>84</v>
      </c>
      <c r="J35" s="144">
        <f>C35-'Salary Scales 01.06.24'!C35</f>
        <v>670.53186298182118</v>
      </c>
      <c r="K35" s="150">
        <f>J35/'Salary Scales 01.06.24'!C35</f>
        <v>1.0000000000000019E-2</v>
      </c>
    </row>
    <row r="36" spans="1:16364" ht="13.5" thickBot="1">
      <c r="A36" s="32"/>
      <c r="B36" s="2" t="s">
        <v>7</v>
      </c>
      <c r="C36" s="42">
        <f>'Salary Scales 01.06.24'!C36*1.01</f>
        <v>69691.612658788436</v>
      </c>
      <c r="D36" s="73">
        <f t="shared" si="2"/>
        <v>7770.6148114549105</v>
      </c>
      <c r="E36" s="50">
        <f t="shared" si="3"/>
        <v>13938.322531757687</v>
      </c>
      <c r="F36" s="62">
        <f t="shared" si="4"/>
        <v>91400.550002001037</v>
      </c>
      <c r="G36" s="59"/>
      <c r="H36" s="165"/>
      <c r="J36" s="144">
        <f>C36-'Salary Scales 01.06.24'!C36</f>
        <v>690.01596691869781</v>
      </c>
      <c r="K36" s="150">
        <f>J36/'Salary Scales 01.06.24'!C36</f>
        <v>1.0000000000000007E-2</v>
      </c>
    </row>
    <row r="37" spans="1:16364" ht="12.95" customHeight="1">
      <c r="A37" s="30" t="s">
        <v>14</v>
      </c>
      <c r="B37" s="6" t="s">
        <v>3</v>
      </c>
      <c r="C37" s="65">
        <f>'Salary Scales 01.06.24'!C37*1.01</f>
        <v>77799.7747596673</v>
      </c>
      <c r="D37" s="72">
        <f t="shared" si="2"/>
        <v>8674.6748857029033</v>
      </c>
      <c r="E37" s="66">
        <f t="shared" si="3"/>
        <v>15559.954951933461</v>
      </c>
      <c r="F37" s="67">
        <f t="shared" si="4"/>
        <v>102034.40459730366</v>
      </c>
      <c r="G37" s="59"/>
      <c r="H37" s="108"/>
      <c r="J37" s="144">
        <f>C37-'Salary Scales 01.06.24'!C37</f>
        <v>770.29479960066965</v>
      </c>
      <c r="K37" s="150">
        <f>J37/'Salary Scales 01.06.24'!C37</f>
        <v>1.0000000000000044E-2</v>
      </c>
    </row>
    <row r="38" spans="1:16364">
      <c r="A38" s="78"/>
      <c r="B38" s="2" t="s">
        <v>5</v>
      </c>
      <c r="C38" s="40">
        <f>'Salary Scales 01.06.24'!C38*1.01</f>
        <v>80069.768967469863</v>
      </c>
      <c r="D38" s="68">
        <f t="shared" si="2"/>
        <v>8927.7792398728907</v>
      </c>
      <c r="E38" s="48">
        <f t="shared" si="3"/>
        <v>16013.953793493973</v>
      </c>
      <c r="F38" s="60">
        <f t="shared" si="4"/>
        <v>105011.50200083673</v>
      </c>
      <c r="G38" s="59"/>
      <c r="H38" s="166" t="s">
        <v>85</v>
      </c>
      <c r="J38" s="144">
        <f>C38-'Salary Scales 01.06.24'!C38</f>
        <v>792.76998977693438</v>
      </c>
      <c r="K38" s="150">
        <f>J38/'Salary Scales 01.06.24'!C38</f>
        <v>1.0000000000000064E-2</v>
      </c>
    </row>
    <row r="39" spans="1:16364" ht="14.25" customHeight="1">
      <c r="A39" s="78"/>
      <c r="B39" s="2" t="s">
        <v>6</v>
      </c>
      <c r="C39" s="40">
        <f>'Salary Scales 01.06.24'!C39*1.01</f>
        <v>81148.349860434246</v>
      </c>
      <c r="D39" s="68">
        <f t="shared" si="2"/>
        <v>9048.0410094384188</v>
      </c>
      <c r="E39" s="48">
        <f t="shared" si="3"/>
        <v>16229.669972086849</v>
      </c>
      <c r="F39" s="60">
        <f t="shared" si="4"/>
        <v>106426.06084195951</v>
      </c>
      <c r="G39" s="59"/>
      <c r="H39" s="166"/>
      <c r="J39" s="144">
        <f>C39-'Salary Scales 01.06.24'!C39</f>
        <v>803.44900851915008</v>
      </c>
      <c r="K39" s="150">
        <f>J39/'Salary Scales 01.06.24'!C39</f>
        <v>9.9999999999999898E-3</v>
      </c>
    </row>
    <row r="40" spans="1:16364" ht="12.75" customHeight="1" thickBot="1">
      <c r="A40" s="33"/>
      <c r="B40" s="34" t="s">
        <v>7</v>
      </c>
      <c r="C40" s="42">
        <f>'Salary Scales 01.06.24'!C40*1.01</f>
        <v>83492.352430971136</v>
      </c>
      <c r="D40" s="73">
        <f t="shared" si="2"/>
        <v>9309.397296053281</v>
      </c>
      <c r="E40" s="50">
        <f>C40*20%</f>
        <v>16698.470486194226</v>
      </c>
      <c r="F40" s="62">
        <f t="shared" si="4"/>
        <v>109500.22021321865</v>
      </c>
      <c r="G40" s="59"/>
      <c r="H40" s="109"/>
      <c r="J40" s="144">
        <f>C40-'Salary Scales 01.06.24'!C40</f>
        <v>826.6569547620893</v>
      </c>
      <c r="K40" s="150">
        <f>J40/'Salary Scales 01.06.24'!C40</f>
        <v>9.9999999999999863E-3</v>
      </c>
    </row>
    <row r="41" spans="1:16364" ht="12.95" customHeight="1">
      <c r="A41" s="15"/>
      <c r="G41" s="59"/>
      <c r="H41"/>
    </row>
    <row r="42" spans="1:16364" ht="107.25" customHeight="1">
      <c r="A42" s="176" t="s">
        <v>136</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c r="XEJ42" s="176"/>
    </row>
    <row r="43" spans="1:16364">
      <c r="A43" s="152"/>
      <c r="B43" s="152"/>
      <c r="C43" s="152"/>
      <c r="D43" s="152"/>
      <c r="E43" s="152"/>
      <c r="F43" s="152"/>
      <c r="G43" s="152"/>
      <c r="H43" s="152"/>
    </row>
    <row r="44" spans="1:16364">
      <c r="A44" s="63"/>
      <c r="B44" s="63"/>
      <c r="C44" s="63"/>
      <c r="D44" s="63"/>
      <c r="E44" s="63"/>
      <c r="F44" s="63"/>
      <c r="G44" s="63"/>
      <c r="H44" s="63"/>
    </row>
    <row r="45" spans="1:16364" ht="15" thickBot="1">
      <c r="A45" s="24" t="s">
        <v>43</v>
      </c>
      <c r="G45" s="59"/>
      <c r="H45" s="63"/>
    </row>
    <row r="46" spans="1:16364" s="121" customFormat="1" ht="24.75" customHeight="1">
      <c r="A46" s="173" t="s">
        <v>88</v>
      </c>
      <c r="B46" s="174"/>
      <c r="C46" s="174"/>
      <c r="D46" s="174"/>
      <c r="E46" s="174"/>
      <c r="F46" s="174"/>
      <c r="G46" s="174"/>
      <c r="H46" s="175"/>
    </row>
    <row r="47" spans="1:16364" ht="12.75" customHeight="1">
      <c r="A47" s="128"/>
      <c r="B47" s="63"/>
      <c r="C47" s="63"/>
      <c r="D47" s="63"/>
      <c r="E47" s="63"/>
      <c r="F47" s="63"/>
      <c r="H47" s="129"/>
    </row>
    <row r="48" spans="1:16364"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140</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BY42:CF42"/>
    <mergeCell ref="CG42:CN42"/>
    <mergeCell ref="CO42:CV42"/>
    <mergeCell ref="CW42:DD42"/>
    <mergeCell ref="DE42:DL42"/>
    <mergeCell ref="DM42:DT42"/>
    <mergeCell ref="AC42:AJ42"/>
    <mergeCell ref="AK42:AR42"/>
    <mergeCell ref="AS42:AZ42"/>
    <mergeCell ref="BA42:BH42"/>
    <mergeCell ref="BI42:BP42"/>
    <mergeCell ref="BQ42:BX42"/>
    <mergeCell ref="H35:H36"/>
    <mergeCell ref="H38:H39"/>
    <mergeCell ref="A42:H42"/>
    <mergeCell ref="J42:L42"/>
    <mergeCell ref="M42:T42"/>
    <mergeCell ref="U42:AB42"/>
    <mergeCell ref="HM42:HT42"/>
    <mergeCell ref="HU42:IB42"/>
    <mergeCell ref="IC42:IJ42"/>
    <mergeCell ref="IK42:IR42"/>
    <mergeCell ref="IS42:IZ42"/>
    <mergeCell ref="JA42:JH42"/>
    <mergeCell ref="FQ42:FX42"/>
    <mergeCell ref="FY42:GF42"/>
    <mergeCell ref="GG42:GN42"/>
    <mergeCell ref="GO42:GV42"/>
    <mergeCell ref="GW42:HD42"/>
    <mergeCell ref="HE42:HL42"/>
    <mergeCell ref="DU42:EB42"/>
    <mergeCell ref="EC42:EJ42"/>
    <mergeCell ref="EK42:ER42"/>
    <mergeCell ref="ES42:EZ42"/>
    <mergeCell ref="FA42:FH42"/>
    <mergeCell ref="FI42:FP42"/>
    <mergeCell ref="NA42:NH42"/>
    <mergeCell ref="NI42:NP42"/>
    <mergeCell ref="NQ42:NX42"/>
    <mergeCell ref="NY42:OF42"/>
    <mergeCell ref="OG42:ON42"/>
    <mergeCell ref="OO42:OV42"/>
    <mergeCell ref="LE42:LL42"/>
    <mergeCell ref="LM42:LT42"/>
    <mergeCell ref="LU42:MB42"/>
    <mergeCell ref="MC42:MJ42"/>
    <mergeCell ref="MK42:MR42"/>
    <mergeCell ref="MS42:MZ42"/>
    <mergeCell ref="JI42:JP42"/>
    <mergeCell ref="JQ42:JX42"/>
    <mergeCell ref="JY42:KF42"/>
    <mergeCell ref="KG42:KN42"/>
    <mergeCell ref="KO42:KV42"/>
    <mergeCell ref="KW42:LD42"/>
    <mergeCell ref="SO42:SV42"/>
    <mergeCell ref="SW42:TD42"/>
    <mergeCell ref="TE42:TL42"/>
    <mergeCell ref="TM42:TT42"/>
    <mergeCell ref="TU42:UB42"/>
    <mergeCell ref="UC42:UJ42"/>
    <mergeCell ref="QS42:QZ42"/>
    <mergeCell ref="RA42:RH42"/>
    <mergeCell ref="RI42:RP42"/>
    <mergeCell ref="RQ42:RX42"/>
    <mergeCell ref="RY42:SF42"/>
    <mergeCell ref="SG42:SN42"/>
    <mergeCell ref="OW42:PD42"/>
    <mergeCell ref="PE42:PL42"/>
    <mergeCell ref="PM42:PT42"/>
    <mergeCell ref="PU42:QB42"/>
    <mergeCell ref="QC42:QJ42"/>
    <mergeCell ref="QK42:QR42"/>
    <mergeCell ref="YC42:YJ42"/>
    <mergeCell ref="YK42:YR42"/>
    <mergeCell ref="YS42:YZ42"/>
    <mergeCell ref="ZA42:ZH42"/>
    <mergeCell ref="ZI42:ZP42"/>
    <mergeCell ref="ZQ42:ZX42"/>
    <mergeCell ref="WG42:WN42"/>
    <mergeCell ref="WO42:WV42"/>
    <mergeCell ref="WW42:XD42"/>
    <mergeCell ref="XE42:XL42"/>
    <mergeCell ref="XM42:XT42"/>
    <mergeCell ref="XU42:YB42"/>
    <mergeCell ref="UK42:UR42"/>
    <mergeCell ref="US42:UZ42"/>
    <mergeCell ref="VA42:VH42"/>
    <mergeCell ref="VI42:VP42"/>
    <mergeCell ref="VQ42:VX42"/>
    <mergeCell ref="VY42:WF42"/>
    <mergeCell ref="ADQ42:ADX42"/>
    <mergeCell ref="ADY42:AEF42"/>
    <mergeCell ref="AEG42:AEN42"/>
    <mergeCell ref="AEO42:AEV42"/>
    <mergeCell ref="AEW42:AFD42"/>
    <mergeCell ref="AFE42:AFL42"/>
    <mergeCell ref="ABU42:ACB42"/>
    <mergeCell ref="ACC42:ACJ42"/>
    <mergeCell ref="ACK42:ACR42"/>
    <mergeCell ref="ACS42:ACZ42"/>
    <mergeCell ref="ADA42:ADH42"/>
    <mergeCell ref="ADI42:ADP42"/>
    <mergeCell ref="ZY42:AAF42"/>
    <mergeCell ref="AAG42:AAN42"/>
    <mergeCell ref="AAO42:AAV42"/>
    <mergeCell ref="AAW42:ABD42"/>
    <mergeCell ref="ABE42:ABL42"/>
    <mergeCell ref="ABM42:ABT42"/>
    <mergeCell ref="AJE42:AJL42"/>
    <mergeCell ref="AJM42:AJT42"/>
    <mergeCell ref="AJU42:AKB42"/>
    <mergeCell ref="AKC42:AKJ42"/>
    <mergeCell ref="AKK42:AKR42"/>
    <mergeCell ref="AKS42:AKZ42"/>
    <mergeCell ref="AHI42:AHP42"/>
    <mergeCell ref="AHQ42:AHX42"/>
    <mergeCell ref="AHY42:AIF42"/>
    <mergeCell ref="AIG42:AIN42"/>
    <mergeCell ref="AIO42:AIV42"/>
    <mergeCell ref="AIW42:AJD42"/>
    <mergeCell ref="AFM42:AFT42"/>
    <mergeCell ref="AFU42:AGB42"/>
    <mergeCell ref="AGC42:AGJ42"/>
    <mergeCell ref="AGK42:AGR42"/>
    <mergeCell ref="AGS42:AGZ42"/>
    <mergeCell ref="AHA42:AHH42"/>
    <mergeCell ref="AOS42:AOZ42"/>
    <mergeCell ref="APA42:APH42"/>
    <mergeCell ref="API42:APP42"/>
    <mergeCell ref="APQ42:APX42"/>
    <mergeCell ref="APY42:AQF42"/>
    <mergeCell ref="AQG42:AQN42"/>
    <mergeCell ref="AMW42:AND42"/>
    <mergeCell ref="ANE42:ANL42"/>
    <mergeCell ref="ANM42:ANT42"/>
    <mergeCell ref="ANU42:AOB42"/>
    <mergeCell ref="AOC42:AOJ42"/>
    <mergeCell ref="AOK42:AOR42"/>
    <mergeCell ref="ALA42:ALH42"/>
    <mergeCell ref="ALI42:ALP42"/>
    <mergeCell ref="ALQ42:ALX42"/>
    <mergeCell ref="ALY42:AMF42"/>
    <mergeCell ref="AMG42:AMN42"/>
    <mergeCell ref="AMO42:AMV42"/>
    <mergeCell ref="AUG42:AUN42"/>
    <mergeCell ref="AUO42:AUV42"/>
    <mergeCell ref="AUW42:AVD42"/>
    <mergeCell ref="AVE42:AVL42"/>
    <mergeCell ref="AVM42:AVT42"/>
    <mergeCell ref="AVU42:AWB42"/>
    <mergeCell ref="ASK42:ASR42"/>
    <mergeCell ref="ASS42:ASZ42"/>
    <mergeCell ref="ATA42:ATH42"/>
    <mergeCell ref="ATI42:ATP42"/>
    <mergeCell ref="ATQ42:ATX42"/>
    <mergeCell ref="ATY42:AUF42"/>
    <mergeCell ref="AQO42:AQV42"/>
    <mergeCell ref="AQW42:ARD42"/>
    <mergeCell ref="ARE42:ARL42"/>
    <mergeCell ref="ARM42:ART42"/>
    <mergeCell ref="ARU42:ASB42"/>
    <mergeCell ref="ASC42:ASJ42"/>
    <mergeCell ref="AZU42:BAB42"/>
    <mergeCell ref="BAC42:BAJ42"/>
    <mergeCell ref="BAK42:BAR42"/>
    <mergeCell ref="BAS42:BAZ42"/>
    <mergeCell ref="BBA42:BBH42"/>
    <mergeCell ref="BBI42:BBP42"/>
    <mergeCell ref="AXY42:AYF42"/>
    <mergeCell ref="AYG42:AYN42"/>
    <mergeCell ref="AYO42:AYV42"/>
    <mergeCell ref="AYW42:AZD42"/>
    <mergeCell ref="AZE42:AZL42"/>
    <mergeCell ref="AZM42:AZT42"/>
    <mergeCell ref="AWC42:AWJ42"/>
    <mergeCell ref="AWK42:AWR42"/>
    <mergeCell ref="AWS42:AWZ42"/>
    <mergeCell ref="AXA42:AXH42"/>
    <mergeCell ref="AXI42:AXP42"/>
    <mergeCell ref="AXQ42:AXX42"/>
    <mergeCell ref="BFI42:BFP42"/>
    <mergeCell ref="BFQ42:BFX42"/>
    <mergeCell ref="BFY42:BGF42"/>
    <mergeCell ref="BGG42:BGN42"/>
    <mergeCell ref="BGO42:BGV42"/>
    <mergeCell ref="BGW42:BHD42"/>
    <mergeCell ref="BDM42:BDT42"/>
    <mergeCell ref="BDU42:BEB42"/>
    <mergeCell ref="BEC42:BEJ42"/>
    <mergeCell ref="BEK42:BER42"/>
    <mergeCell ref="BES42:BEZ42"/>
    <mergeCell ref="BFA42:BFH42"/>
    <mergeCell ref="BBQ42:BBX42"/>
    <mergeCell ref="BBY42:BCF42"/>
    <mergeCell ref="BCG42:BCN42"/>
    <mergeCell ref="BCO42:BCV42"/>
    <mergeCell ref="BCW42:BDD42"/>
    <mergeCell ref="BDE42:BDL42"/>
    <mergeCell ref="BKW42:BLD42"/>
    <mergeCell ref="BLE42:BLL42"/>
    <mergeCell ref="BLM42:BLT42"/>
    <mergeCell ref="BLU42:BMB42"/>
    <mergeCell ref="BMC42:BMJ42"/>
    <mergeCell ref="BMK42:BMR42"/>
    <mergeCell ref="BJA42:BJH42"/>
    <mergeCell ref="BJI42:BJP42"/>
    <mergeCell ref="BJQ42:BJX42"/>
    <mergeCell ref="BJY42:BKF42"/>
    <mergeCell ref="BKG42:BKN42"/>
    <mergeCell ref="BKO42:BKV42"/>
    <mergeCell ref="BHE42:BHL42"/>
    <mergeCell ref="BHM42:BHT42"/>
    <mergeCell ref="BHU42:BIB42"/>
    <mergeCell ref="BIC42:BIJ42"/>
    <mergeCell ref="BIK42:BIR42"/>
    <mergeCell ref="BIS42:BIZ42"/>
    <mergeCell ref="BQK42:BQR42"/>
    <mergeCell ref="BQS42:BQZ42"/>
    <mergeCell ref="BRA42:BRH42"/>
    <mergeCell ref="BRI42:BRP42"/>
    <mergeCell ref="BRQ42:BRX42"/>
    <mergeCell ref="BRY42:BSF42"/>
    <mergeCell ref="BOO42:BOV42"/>
    <mergeCell ref="BOW42:BPD42"/>
    <mergeCell ref="BPE42:BPL42"/>
    <mergeCell ref="BPM42:BPT42"/>
    <mergeCell ref="BPU42:BQB42"/>
    <mergeCell ref="BQC42:BQJ42"/>
    <mergeCell ref="BMS42:BMZ42"/>
    <mergeCell ref="BNA42:BNH42"/>
    <mergeCell ref="BNI42:BNP42"/>
    <mergeCell ref="BNQ42:BNX42"/>
    <mergeCell ref="BNY42:BOF42"/>
    <mergeCell ref="BOG42:BON42"/>
    <mergeCell ref="BVY42:BWF42"/>
    <mergeCell ref="BWG42:BWN42"/>
    <mergeCell ref="BWO42:BWV42"/>
    <mergeCell ref="BWW42:BXD42"/>
    <mergeCell ref="BXE42:BXL42"/>
    <mergeCell ref="BXM42:BXT42"/>
    <mergeCell ref="BUC42:BUJ42"/>
    <mergeCell ref="BUK42:BUR42"/>
    <mergeCell ref="BUS42:BUZ42"/>
    <mergeCell ref="BVA42:BVH42"/>
    <mergeCell ref="BVI42:BVP42"/>
    <mergeCell ref="BVQ42:BVX42"/>
    <mergeCell ref="BSG42:BSN42"/>
    <mergeCell ref="BSO42:BSV42"/>
    <mergeCell ref="BSW42:BTD42"/>
    <mergeCell ref="BTE42:BTL42"/>
    <mergeCell ref="BTM42:BTT42"/>
    <mergeCell ref="BTU42:BUB42"/>
    <mergeCell ref="CBM42:CBT42"/>
    <mergeCell ref="CBU42:CCB42"/>
    <mergeCell ref="CCC42:CCJ42"/>
    <mergeCell ref="CCK42:CCR42"/>
    <mergeCell ref="CCS42:CCZ42"/>
    <mergeCell ref="CDA42:CDH42"/>
    <mergeCell ref="BZQ42:BZX42"/>
    <mergeCell ref="BZY42:CAF42"/>
    <mergeCell ref="CAG42:CAN42"/>
    <mergeCell ref="CAO42:CAV42"/>
    <mergeCell ref="CAW42:CBD42"/>
    <mergeCell ref="CBE42:CBL42"/>
    <mergeCell ref="BXU42:BYB42"/>
    <mergeCell ref="BYC42:BYJ42"/>
    <mergeCell ref="BYK42:BYR42"/>
    <mergeCell ref="BYS42:BYZ42"/>
    <mergeCell ref="BZA42:BZH42"/>
    <mergeCell ref="BZI42:BZP42"/>
    <mergeCell ref="CHA42:CHH42"/>
    <mergeCell ref="CHI42:CHP42"/>
    <mergeCell ref="CHQ42:CHX42"/>
    <mergeCell ref="CHY42:CIF42"/>
    <mergeCell ref="CIG42:CIN42"/>
    <mergeCell ref="CIO42:CIV42"/>
    <mergeCell ref="CFE42:CFL42"/>
    <mergeCell ref="CFM42:CFT42"/>
    <mergeCell ref="CFU42:CGB42"/>
    <mergeCell ref="CGC42:CGJ42"/>
    <mergeCell ref="CGK42:CGR42"/>
    <mergeCell ref="CGS42:CGZ42"/>
    <mergeCell ref="CDI42:CDP42"/>
    <mergeCell ref="CDQ42:CDX42"/>
    <mergeCell ref="CDY42:CEF42"/>
    <mergeCell ref="CEG42:CEN42"/>
    <mergeCell ref="CEO42:CEV42"/>
    <mergeCell ref="CEW42:CFD42"/>
    <mergeCell ref="CMO42:CMV42"/>
    <mergeCell ref="CMW42:CND42"/>
    <mergeCell ref="CNE42:CNL42"/>
    <mergeCell ref="CNM42:CNT42"/>
    <mergeCell ref="CNU42:COB42"/>
    <mergeCell ref="COC42:COJ42"/>
    <mergeCell ref="CKS42:CKZ42"/>
    <mergeCell ref="CLA42:CLH42"/>
    <mergeCell ref="CLI42:CLP42"/>
    <mergeCell ref="CLQ42:CLX42"/>
    <mergeCell ref="CLY42:CMF42"/>
    <mergeCell ref="CMG42:CMN42"/>
    <mergeCell ref="CIW42:CJD42"/>
    <mergeCell ref="CJE42:CJL42"/>
    <mergeCell ref="CJM42:CJT42"/>
    <mergeCell ref="CJU42:CKB42"/>
    <mergeCell ref="CKC42:CKJ42"/>
    <mergeCell ref="CKK42:CKR42"/>
    <mergeCell ref="CSC42:CSJ42"/>
    <mergeCell ref="CSK42:CSR42"/>
    <mergeCell ref="CSS42:CSZ42"/>
    <mergeCell ref="CTA42:CTH42"/>
    <mergeCell ref="CTI42:CTP42"/>
    <mergeCell ref="CTQ42:CTX42"/>
    <mergeCell ref="CQG42:CQN42"/>
    <mergeCell ref="CQO42:CQV42"/>
    <mergeCell ref="CQW42:CRD42"/>
    <mergeCell ref="CRE42:CRL42"/>
    <mergeCell ref="CRM42:CRT42"/>
    <mergeCell ref="CRU42:CSB42"/>
    <mergeCell ref="COK42:COR42"/>
    <mergeCell ref="COS42:COZ42"/>
    <mergeCell ref="CPA42:CPH42"/>
    <mergeCell ref="CPI42:CPP42"/>
    <mergeCell ref="CPQ42:CPX42"/>
    <mergeCell ref="CPY42:CQF42"/>
    <mergeCell ref="CXQ42:CXX42"/>
    <mergeCell ref="CXY42:CYF42"/>
    <mergeCell ref="CYG42:CYN42"/>
    <mergeCell ref="CYO42:CYV42"/>
    <mergeCell ref="CYW42:CZD42"/>
    <mergeCell ref="CZE42:CZL42"/>
    <mergeCell ref="CVU42:CWB42"/>
    <mergeCell ref="CWC42:CWJ42"/>
    <mergeCell ref="CWK42:CWR42"/>
    <mergeCell ref="CWS42:CWZ42"/>
    <mergeCell ref="CXA42:CXH42"/>
    <mergeCell ref="CXI42:CXP42"/>
    <mergeCell ref="CTY42:CUF42"/>
    <mergeCell ref="CUG42:CUN42"/>
    <mergeCell ref="CUO42:CUV42"/>
    <mergeCell ref="CUW42:CVD42"/>
    <mergeCell ref="CVE42:CVL42"/>
    <mergeCell ref="CVM42:CVT42"/>
    <mergeCell ref="DDE42:DDL42"/>
    <mergeCell ref="DDM42:DDT42"/>
    <mergeCell ref="DDU42:DEB42"/>
    <mergeCell ref="DEC42:DEJ42"/>
    <mergeCell ref="DEK42:DER42"/>
    <mergeCell ref="DES42:DEZ42"/>
    <mergeCell ref="DBI42:DBP42"/>
    <mergeCell ref="DBQ42:DBX42"/>
    <mergeCell ref="DBY42:DCF42"/>
    <mergeCell ref="DCG42:DCN42"/>
    <mergeCell ref="DCO42:DCV42"/>
    <mergeCell ref="DCW42:DDD42"/>
    <mergeCell ref="CZM42:CZT42"/>
    <mergeCell ref="CZU42:DAB42"/>
    <mergeCell ref="DAC42:DAJ42"/>
    <mergeCell ref="DAK42:DAR42"/>
    <mergeCell ref="DAS42:DAZ42"/>
    <mergeCell ref="DBA42:DBH42"/>
    <mergeCell ref="DIS42:DIZ42"/>
    <mergeCell ref="DJA42:DJH42"/>
    <mergeCell ref="DJI42:DJP42"/>
    <mergeCell ref="DJQ42:DJX42"/>
    <mergeCell ref="DJY42:DKF42"/>
    <mergeCell ref="DKG42:DKN42"/>
    <mergeCell ref="DGW42:DHD42"/>
    <mergeCell ref="DHE42:DHL42"/>
    <mergeCell ref="DHM42:DHT42"/>
    <mergeCell ref="DHU42:DIB42"/>
    <mergeCell ref="DIC42:DIJ42"/>
    <mergeCell ref="DIK42:DIR42"/>
    <mergeCell ref="DFA42:DFH42"/>
    <mergeCell ref="DFI42:DFP42"/>
    <mergeCell ref="DFQ42:DFX42"/>
    <mergeCell ref="DFY42:DGF42"/>
    <mergeCell ref="DGG42:DGN42"/>
    <mergeCell ref="DGO42:DGV42"/>
    <mergeCell ref="DOG42:DON42"/>
    <mergeCell ref="DOO42:DOV42"/>
    <mergeCell ref="DOW42:DPD42"/>
    <mergeCell ref="DPE42:DPL42"/>
    <mergeCell ref="DPM42:DPT42"/>
    <mergeCell ref="DPU42:DQB42"/>
    <mergeCell ref="DMK42:DMR42"/>
    <mergeCell ref="DMS42:DMZ42"/>
    <mergeCell ref="DNA42:DNH42"/>
    <mergeCell ref="DNI42:DNP42"/>
    <mergeCell ref="DNQ42:DNX42"/>
    <mergeCell ref="DNY42:DOF42"/>
    <mergeCell ref="DKO42:DKV42"/>
    <mergeCell ref="DKW42:DLD42"/>
    <mergeCell ref="DLE42:DLL42"/>
    <mergeCell ref="DLM42:DLT42"/>
    <mergeCell ref="DLU42:DMB42"/>
    <mergeCell ref="DMC42:DMJ42"/>
    <mergeCell ref="DTU42:DUB42"/>
    <mergeCell ref="DUC42:DUJ42"/>
    <mergeCell ref="DUK42:DUR42"/>
    <mergeCell ref="DUS42:DUZ42"/>
    <mergeCell ref="DVA42:DVH42"/>
    <mergeCell ref="DVI42:DVP42"/>
    <mergeCell ref="DRY42:DSF42"/>
    <mergeCell ref="DSG42:DSN42"/>
    <mergeCell ref="DSO42:DSV42"/>
    <mergeCell ref="DSW42:DTD42"/>
    <mergeCell ref="DTE42:DTL42"/>
    <mergeCell ref="DTM42:DTT42"/>
    <mergeCell ref="DQC42:DQJ42"/>
    <mergeCell ref="DQK42:DQR42"/>
    <mergeCell ref="DQS42:DQZ42"/>
    <mergeCell ref="DRA42:DRH42"/>
    <mergeCell ref="DRI42:DRP42"/>
    <mergeCell ref="DRQ42:DRX42"/>
    <mergeCell ref="DZI42:DZP42"/>
    <mergeCell ref="DZQ42:DZX42"/>
    <mergeCell ref="DZY42:EAF42"/>
    <mergeCell ref="EAG42:EAN42"/>
    <mergeCell ref="EAO42:EAV42"/>
    <mergeCell ref="EAW42:EBD42"/>
    <mergeCell ref="DXM42:DXT42"/>
    <mergeCell ref="DXU42:DYB42"/>
    <mergeCell ref="DYC42:DYJ42"/>
    <mergeCell ref="DYK42:DYR42"/>
    <mergeCell ref="DYS42:DYZ42"/>
    <mergeCell ref="DZA42:DZH42"/>
    <mergeCell ref="DVQ42:DVX42"/>
    <mergeCell ref="DVY42:DWF42"/>
    <mergeCell ref="DWG42:DWN42"/>
    <mergeCell ref="DWO42:DWV42"/>
    <mergeCell ref="DWW42:DXD42"/>
    <mergeCell ref="DXE42:DXL42"/>
    <mergeCell ref="EEW42:EFD42"/>
    <mergeCell ref="EFE42:EFL42"/>
    <mergeCell ref="EFM42:EFT42"/>
    <mergeCell ref="EFU42:EGB42"/>
    <mergeCell ref="EGC42:EGJ42"/>
    <mergeCell ref="EGK42:EGR42"/>
    <mergeCell ref="EDA42:EDH42"/>
    <mergeCell ref="EDI42:EDP42"/>
    <mergeCell ref="EDQ42:EDX42"/>
    <mergeCell ref="EDY42:EEF42"/>
    <mergeCell ref="EEG42:EEN42"/>
    <mergeCell ref="EEO42:EEV42"/>
    <mergeCell ref="EBE42:EBL42"/>
    <mergeCell ref="EBM42:EBT42"/>
    <mergeCell ref="EBU42:ECB42"/>
    <mergeCell ref="ECC42:ECJ42"/>
    <mergeCell ref="ECK42:ECR42"/>
    <mergeCell ref="ECS42:ECZ42"/>
    <mergeCell ref="EKK42:EKR42"/>
    <mergeCell ref="EKS42:EKZ42"/>
    <mergeCell ref="ELA42:ELH42"/>
    <mergeCell ref="ELI42:ELP42"/>
    <mergeCell ref="ELQ42:ELX42"/>
    <mergeCell ref="ELY42:EMF42"/>
    <mergeCell ref="EIO42:EIV42"/>
    <mergeCell ref="EIW42:EJD42"/>
    <mergeCell ref="EJE42:EJL42"/>
    <mergeCell ref="EJM42:EJT42"/>
    <mergeCell ref="EJU42:EKB42"/>
    <mergeCell ref="EKC42:EKJ42"/>
    <mergeCell ref="EGS42:EGZ42"/>
    <mergeCell ref="EHA42:EHH42"/>
    <mergeCell ref="EHI42:EHP42"/>
    <mergeCell ref="EHQ42:EHX42"/>
    <mergeCell ref="EHY42:EIF42"/>
    <mergeCell ref="EIG42:EIN42"/>
    <mergeCell ref="EPY42:EQF42"/>
    <mergeCell ref="EQG42:EQN42"/>
    <mergeCell ref="EQO42:EQV42"/>
    <mergeCell ref="EQW42:ERD42"/>
    <mergeCell ref="ERE42:ERL42"/>
    <mergeCell ref="ERM42:ERT42"/>
    <mergeCell ref="EOC42:EOJ42"/>
    <mergeCell ref="EOK42:EOR42"/>
    <mergeCell ref="EOS42:EOZ42"/>
    <mergeCell ref="EPA42:EPH42"/>
    <mergeCell ref="EPI42:EPP42"/>
    <mergeCell ref="EPQ42:EPX42"/>
    <mergeCell ref="EMG42:EMN42"/>
    <mergeCell ref="EMO42:EMV42"/>
    <mergeCell ref="EMW42:END42"/>
    <mergeCell ref="ENE42:ENL42"/>
    <mergeCell ref="ENM42:ENT42"/>
    <mergeCell ref="ENU42:EOB42"/>
    <mergeCell ref="EVM42:EVT42"/>
    <mergeCell ref="EVU42:EWB42"/>
    <mergeCell ref="EWC42:EWJ42"/>
    <mergeCell ref="EWK42:EWR42"/>
    <mergeCell ref="EWS42:EWZ42"/>
    <mergeCell ref="EXA42:EXH42"/>
    <mergeCell ref="ETQ42:ETX42"/>
    <mergeCell ref="ETY42:EUF42"/>
    <mergeCell ref="EUG42:EUN42"/>
    <mergeCell ref="EUO42:EUV42"/>
    <mergeCell ref="EUW42:EVD42"/>
    <mergeCell ref="EVE42:EVL42"/>
    <mergeCell ref="ERU42:ESB42"/>
    <mergeCell ref="ESC42:ESJ42"/>
    <mergeCell ref="ESK42:ESR42"/>
    <mergeCell ref="ESS42:ESZ42"/>
    <mergeCell ref="ETA42:ETH42"/>
    <mergeCell ref="ETI42:ETP42"/>
    <mergeCell ref="FBA42:FBH42"/>
    <mergeCell ref="FBI42:FBP42"/>
    <mergeCell ref="FBQ42:FBX42"/>
    <mergeCell ref="FBY42:FCF42"/>
    <mergeCell ref="FCG42:FCN42"/>
    <mergeCell ref="FCO42:FCV42"/>
    <mergeCell ref="EZE42:EZL42"/>
    <mergeCell ref="EZM42:EZT42"/>
    <mergeCell ref="EZU42:FAB42"/>
    <mergeCell ref="FAC42:FAJ42"/>
    <mergeCell ref="FAK42:FAR42"/>
    <mergeCell ref="FAS42:FAZ42"/>
    <mergeCell ref="EXI42:EXP42"/>
    <mergeCell ref="EXQ42:EXX42"/>
    <mergeCell ref="EXY42:EYF42"/>
    <mergeCell ref="EYG42:EYN42"/>
    <mergeCell ref="EYO42:EYV42"/>
    <mergeCell ref="EYW42:EZD42"/>
    <mergeCell ref="FGO42:FGV42"/>
    <mergeCell ref="FGW42:FHD42"/>
    <mergeCell ref="FHE42:FHL42"/>
    <mergeCell ref="FHM42:FHT42"/>
    <mergeCell ref="FHU42:FIB42"/>
    <mergeCell ref="FIC42:FIJ42"/>
    <mergeCell ref="FES42:FEZ42"/>
    <mergeCell ref="FFA42:FFH42"/>
    <mergeCell ref="FFI42:FFP42"/>
    <mergeCell ref="FFQ42:FFX42"/>
    <mergeCell ref="FFY42:FGF42"/>
    <mergeCell ref="FGG42:FGN42"/>
    <mergeCell ref="FCW42:FDD42"/>
    <mergeCell ref="FDE42:FDL42"/>
    <mergeCell ref="FDM42:FDT42"/>
    <mergeCell ref="FDU42:FEB42"/>
    <mergeCell ref="FEC42:FEJ42"/>
    <mergeCell ref="FEK42:FER42"/>
    <mergeCell ref="FMC42:FMJ42"/>
    <mergeCell ref="FMK42:FMR42"/>
    <mergeCell ref="FMS42:FMZ42"/>
    <mergeCell ref="FNA42:FNH42"/>
    <mergeCell ref="FNI42:FNP42"/>
    <mergeCell ref="FNQ42:FNX42"/>
    <mergeCell ref="FKG42:FKN42"/>
    <mergeCell ref="FKO42:FKV42"/>
    <mergeCell ref="FKW42:FLD42"/>
    <mergeCell ref="FLE42:FLL42"/>
    <mergeCell ref="FLM42:FLT42"/>
    <mergeCell ref="FLU42:FMB42"/>
    <mergeCell ref="FIK42:FIR42"/>
    <mergeCell ref="FIS42:FIZ42"/>
    <mergeCell ref="FJA42:FJH42"/>
    <mergeCell ref="FJI42:FJP42"/>
    <mergeCell ref="FJQ42:FJX42"/>
    <mergeCell ref="FJY42:FKF42"/>
    <mergeCell ref="FRQ42:FRX42"/>
    <mergeCell ref="FRY42:FSF42"/>
    <mergeCell ref="FSG42:FSN42"/>
    <mergeCell ref="FSO42:FSV42"/>
    <mergeCell ref="FSW42:FTD42"/>
    <mergeCell ref="FTE42:FTL42"/>
    <mergeCell ref="FPU42:FQB42"/>
    <mergeCell ref="FQC42:FQJ42"/>
    <mergeCell ref="FQK42:FQR42"/>
    <mergeCell ref="FQS42:FQZ42"/>
    <mergeCell ref="FRA42:FRH42"/>
    <mergeCell ref="FRI42:FRP42"/>
    <mergeCell ref="FNY42:FOF42"/>
    <mergeCell ref="FOG42:FON42"/>
    <mergeCell ref="FOO42:FOV42"/>
    <mergeCell ref="FOW42:FPD42"/>
    <mergeCell ref="FPE42:FPL42"/>
    <mergeCell ref="FPM42:FPT42"/>
    <mergeCell ref="FXE42:FXL42"/>
    <mergeCell ref="FXM42:FXT42"/>
    <mergeCell ref="FXU42:FYB42"/>
    <mergeCell ref="FYC42:FYJ42"/>
    <mergeCell ref="FYK42:FYR42"/>
    <mergeCell ref="FYS42:FYZ42"/>
    <mergeCell ref="FVI42:FVP42"/>
    <mergeCell ref="FVQ42:FVX42"/>
    <mergeCell ref="FVY42:FWF42"/>
    <mergeCell ref="FWG42:FWN42"/>
    <mergeCell ref="FWO42:FWV42"/>
    <mergeCell ref="FWW42:FXD42"/>
    <mergeCell ref="FTM42:FTT42"/>
    <mergeCell ref="FTU42:FUB42"/>
    <mergeCell ref="FUC42:FUJ42"/>
    <mergeCell ref="FUK42:FUR42"/>
    <mergeCell ref="FUS42:FUZ42"/>
    <mergeCell ref="FVA42:FVH42"/>
    <mergeCell ref="GCS42:GCZ42"/>
    <mergeCell ref="GDA42:GDH42"/>
    <mergeCell ref="GDI42:GDP42"/>
    <mergeCell ref="GDQ42:GDX42"/>
    <mergeCell ref="GDY42:GEF42"/>
    <mergeCell ref="GEG42:GEN42"/>
    <mergeCell ref="GAW42:GBD42"/>
    <mergeCell ref="GBE42:GBL42"/>
    <mergeCell ref="GBM42:GBT42"/>
    <mergeCell ref="GBU42:GCB42"/>
    <mergeCell ref="GCC42:GCJ42"/>
    <mergeCell ref="GCK42:GCR42"/>
    <mergeCell ref="FZA42:FZH42"/>
    <mergeCell ref="FZI42:FZP42"/>
    <mergeCell ref="FZQ42:FZX42"/>
    <mergeCell ref="FZY42:GAF42"/>
    <mergeCell ref="GAG42:GAN42"/>
    <mergeCell ref="GAO42:GAV42"/>
    <mergeCell ref="GIG42:GIN42"/>
    <mergeCell ref="GIO42:GIV42"/>
    <mergeCell ref="GIW42:GJD42"/>
    <mergeCell ref="GJE42:GJL42"/>
    <mergeCell ref="GJM42:GJT42"/>
    <mergeCell ref="GJU42:GKB42"/>
    <mergeCell ref="GGK42:GGR42"/>
    <mergeCell ref="GGS42:GGZ42"/>
    <mergeCell ref="GHA42:GHH42"/>
    <mergeCell ref="GHI42:GHP42"/>
    <mergeCell ref="GHQ42:GHX42"/>
    <mergeCell ref="GHY42:GIF42"/>
    <mergeCell ref="GEO42:GEV42"/>
    <mergeCell ref="GEW42:GFD42"/>
    <mergeCell ref="GFE42:GFL42"/>
    <mergeCell ref="GFM42:GFT42"/>
    <mergeCell ref="GFU42:GGB42"/>
    <mergeCell ref="GGC42:GGJ42"/>
    <mergeCell ref="GNU42:GOB42"/>
    <mergeCell ref="GOC42:GOJ42"/>
    <mergeCell ref="GOK42:GOR42"/>
    <mergeCell ref="GOS42:GOZ42"/>
    <mergeCell ref="GPA42:GPH42"/>
    <mergeCell ref="GPI42:GPP42"/>
    <mergeCell ref="GLY42:GMF42"/>
    <mergeCell ref="GMG42:GMN42"/>
    <mergeCell ref="GMO42:GMV42"/>
    <mergeCell ref="GMW42:GND42"/>
    <mergeCell ref="GNE42:GNL42"/>
    <mergeCell ref="GNM42:GNT42"/>
    <mergeCell ref="GKC42:GKJ42"/>
    <mergeCell ref="GKK42:GKR42"/>
    <mergeCell ref="GKS42:GKZ42"/>
    <mergeCell ref="GLA42:GLH42"/>
    <mergeCell ref="GLI42:GLP42"/>
    <mergeCell ref="GLQ42:GLX42"/>
    <mergeCell ref="GTI42:GTP42"/>
    <mergeCell ref="GTQ42:GTX42"/>
    <mergeCell ref="GTY42:GUF42"/>
    <mergeCell ref="GUG42:GUN42"/>
    <mergeCell ref="GUO42:GUV42"/>
    <mergeCell ref="GUW42:GVD42"/>
    <mergeCell ref="GRM42:GRT42"/>
    <mergeCell ref="GRU42:GSB42"/>
    <mergeCell ref="GSC42:GSJ42"/>
    <mergeCell ref="GSK42:GSR42"/>
    <mergeCell ref="GSS42:GSZ42"/>
    <mergeCell ref="GTA42:GTH42"/>
    <mergeCell ref="GPQ42:GPX42"/>
    <mergeCell ref="GPY42:GQF42"/>
    <mergeCell ref="GQG42:GQN42"/>
    <mergeCell ref="GQO42:GQV42"/>
    <mergeCell ref="GQW42:GRD42"/>
    <mergeCell ref="GRE42:GRL42"/>
    <mergeCell ref="GYW42:GZD42"/>
    <mergeCell ref="GZE42:GZL42"/>
    <mergeCell ref="GZM42:GZT42"/>
    <mergeCell ref="GZU42:HAB42"/>
    <mergeCell ref="HAC42:HAJ42"/>
    <mergeCell ref="HAK42:HAR42"/>
    <mergeCell ref="GXA42:GXH42"/>
    <mergeCell ref="GXI42:GXP42"/>
    <mergeCell ref="GXQ42:GXX42"/>
    <mergeCell ref="GXY42:GYF42"/>
    <mergeCell ref="GYG42:GYN42"/>
    <mergeCell ref="GYO42:GYV42"/>
    <mergeCell ref="GVE42:GVL42"/>
    <mergeCell ref="GVM42:GVT42"/>
    <mergeCell ref="GVU42:GWB42"/>
    <mergeCell ref="GWC42:GWJ42"/>
    <mergeCell ref="GWK42:GWR42"/>
    <mergeCell ref="GWS42:GWZ42"/>
    <mergeCell ref="HEK42:HER42"/>
    <mergeCell ref="HES42:HEZ42"/>
    <mergeCell ref="HFA42:HFH42"/>
    <mergeCell ref="HFI42:HFP42"/>
    <mergeCell ref="HFQ42:HFX42"/>
    <mergeCell ref="HFY42:HGF42"/>
    <mergeCell ref="HCO42:HCV42"/>
    <mergeCell ref="HCW42:HDD42"/>
    <mergeCell ref="HDE42:HDL42"/>
    <mergeCell ref="HDM42:HDT42"/>
    <mergeCell ref="HDU42:HEB42"/>
    <mergeCell ref="HEC42:HEJ42"/>
    <mergeCell ref="HAS42:HAZ42"/>
    <mergeCell ref="HBA42:HBH42"/>
    <mergeCell ref="HBI42:HBP42"/>
    <mergeCell ref="HBQ42:HBX42"/>
    <mergeCell ref="HBY42:HCF42"/>
    <mergeCell ref="HCG42:HCN42"/>
    <mergeCell ref="HJY42:HKF42"/>
    <mergeCell ref="HKG42:HKN42"/>
    <mergeCell ref="HKO42:HKV42"/>
    <mergeCell ref="HKW42:HLD42"/>
    <mergeCell ref="HLE42:HLL42"/>
    <mergeCell ref="HLM42:HLT42"/>
    <mergeCell ref="HIC42:HIJ42"/>
    <mergeCell ref="HIK42:HIR42"/>
    <mergeCell ref="HIS42:HIZ42"/>
    <mergeCell ref="HJA42:HJH42"/>
    <mergeCell ref="HJI42:HJP42"/>
    <mergeCell ref="HJQ42:HJX42"/>
    <mergeCell ref="HGG42:HGN42"/>
    <mergeCell ref="HGO42:HGV42"/>
    <mergeCell ref="HGW42:HHD42"/>
    <mergeCell ref="HHE42:HHL42"/>
    <mergeCell ref="HHM42:HHT42"/>
    <mergeCell ref="HHU42:HIB42"/>
    <mergeCell ref="HPM42:HPT42"/>
    <mergeCell ref="HPU42:HQB42"/>
    <mergeCell ref="HQC42:HQJ42"/>
    <mergeCell ref="HQK42:HQR42"/>
    <mergeCell ref="HQS42:HQZ42"/>
    <mergeCell ref="HRA42:HRH42"/>
    <mergeCell ref="HNQ42:HNX42"/>
    <mergeCell ref="HNY42:HOF42"/>
    <mergeCell ref="HOG42:HON42"/>
    <mergeCell ref="HOO42:HOV42"/>
    <mergeCell ref="HOW42:HPD42"/>
    <mergeCell ref="HPE42:HPL42"/>
    <mergeCell ref="HLU42:HMB42"/>
    <mergeCell ref="HMC42:HMJ42"/>
    <mergeCell ref="HMK42:HMR42"/>
    <mergeCell ref="HMS42:HMZ42"/>
    <mergeCell ref="HNA42:HNH42"/>
    <mergeCell ref="HNI42:HNP42"/>
    <mergeCell ref="HVA42:HVH42"/>
    <mergeCell ref="HVI42:HVP42"/>
    <mergeCell ref="HVQ42:HVX42"/>
    <mergeCell ref="HVY42:HWF42"/>
    <mergeCell ref="HWG42:HWN42"/>
    <mergeCell ref="HWO42:HWV42"/>
    <mergeCell ref="HTE42:HTL42"/>
    <mergeCell ref="HTM42:HTT42"/>
    <mergeCell ref="HTU42:HUB42"/>
    <mergeCell ref="HUC42:HUJ42"/>
    <mergeCell ref="HUK42:HUR42"/>
    <mergeCell ref="HUS42:HUZ42"/>
    <mergeCell ref="HRI42:HRP42"/>
    <mergeCell ref="HRQ42:HRX42"/>
    <mergeCell ref="HRY42:HSF42"/>
    <mergeCell ref="HSG42:HSN42"/>
    <mergeCell ref="HSO42:HSV42"/>
    <mergeCell ref="HSW42:HTD42"/>
    <mergeCell ref="IAO42:IAV42"/>
    <mergeCell ref="IAW42:IBD42"/>
    <mergeCell ref="IBE42:IBL42"/>
    <mergeCell ref="IBM42:IBT42"/>
    <mergeCell ref="IBU42:ICB42"/>
    <mergeCell ref="ICC42:ICJ42"/>
    <mergeCell ref="HYS42:HYZ42"/>
    <mergeCell ref="HZA42:HZH42"/>
    <mergeCell ref="HZI42:HZP42"/>
    <mergeCell ref="HZQ42:HZX42"/>
    <mergeCell ref="HZY42:IAF42"/>
    <mergeCell ref="IAG42:IAN42"/>
    <mergeCell ref="HWW42:HXD42"/>
    <mergeCell ref="HXE42:HXL42"/>
    <mergeCell ref="HXM42:HXT42"/>
    <mergeCell ref="HXU42:HYB42"/>
    <mergeCell ref="HYC42:HYJ42"/>
    <mergeCell ref="HYK42:HYR42"/>
    <mergeCell ref="IGC42:IGJ42"/>
    <mergeCell ref="IGK42:IGR42"/>
    <mergeCell ref="IGS42:IGZ42"/>
    <mergeCell ref="IHA42:IHH42"/>
    <mergeCell ref="IHI42:IHP42"/>
    <mergeCell ref="IHQ42:IHX42"/>
    <mergeCell ref="IEG42:IEN42"/>
    <mergeCell ref="IEO42:IEV42"/>
    <mergeCell ref="IEW42:IFD42"/>
    <mergeCell ref="IFE42:IFL42"/>
    <mergeCell ref="IFM42:IFT42"/>
    <mergeCell ref="IFU42:IGB42"/>
    <mergeCell ref="ICK42:ICR42"/>
    <mergeCell ref="ICS42:ICZ42"/>
    <mergeCell ref="IDA42:IDH42"/>
    <mergeCell ref="IDI42:IDP42"/>
    <mergeCell ref="IDQ42:IDX42"/>
    <mergeCell ref="IDY42:IEF42"/>
    <mergeCell ref="ILQ42:ILX42"/>
    <mergeCell ref="ILY42:IMF42"/>
    <mergeCell ref="IMG42:IMN42"/>
    <mergeCell ref="IMO42:IMV42"/>
    <mergeCell ref="IMW42:IND42"/>
    <mergeCell ref="INE42:INL42"/>
    <mergeCell ref="IJU42:IKB42"/>
    <mergeCell ref="IKC42:IKJ42"/>
    <mergeCell ref="IKK42:IKR42"/>
    <mergeCell ref="IKS42:IKZ42"/>
    <mergeCell ref="ILA42:ILH42"/>
    <mergeCell ref="ILI42:ILP42"/>
    <mergeCell ref="IHY42:IIF42"/>
    <mergeCell ref="IIG42:IIN42"/>
    <mergeCell ref="IIO42:IIV42"/>
    <mergeCell ref="IIW42:IJD42"/>
    <mergeCell ref="IJE42:IJL42"/>
    <mergeCell ref="IJM42:IJT42"/>
    <mergeCell ref="IRE42:IRL42"/>
    <mergeCell ref="IRM42:IRT42"/>
    <mergeCell ref="IRU42:ISB42"/>
    <mergeCell ref="ISC42:ISJ42"/>
    <mergeCell ref="ISK42:ISR42"/>
    <mergeCell ref="ISS42:ISZ42"/>
    <mergeCell ref="IPI42:IPP42"/>
    <mergeCell ref="IPQ42:IPX42"/>
    <mergeCell ref="IPY42:IQF42"/>
    <mergeCell ref="IQG42:IQN42"/>
    <mergeCell ref="IQO42:IQV42"/>
    <mergeCell ref="IQW42:IRD42"/>
    <mergeCell ref="INM42:INT42"/>
    <mergeCell ref="INU42:IOB42"/>
    <mergeCell ref="IOC42:IOJ42"/>
    <mergeCell ref="IOK42:IOR42"/>
    <mergeCell ref="IOS42:IOZ42"/>
    <mergeCell ref="IPA42:IPH42"/>
    <mergeCell ref="IWS42:IWZ42"/>
    <mergeCell ref="IXA42:IXH42"/>
    <mergeCell ref="IXI42:IXP42"/>
    <mergeCell ref="IXQ42:IXX42"/>
    <mergeCell ref="IXY42:IYF42"/>
    <mergeCell ref="IYG42:IYN42"/>
    <mergeCell ref="IUW42:IVD42"/>
    <mergeCell ref="IVE42:IVL42"/>
    <mergeCell ref="IVM42:IVT42"/>
    <mergeCell ref="IVU42:IWB42"/>
    <mergeCell ref="IWC42:IWJ42"/>
    <mergeCell ref="IWK42:IWR42"/>
    <mergeCell ref="ITA42:ITH42"/>
    <mergeCell ref="ITI42:ITP42"/>
    <mergeCell ref="ITQ42:ITX42"/>
    <mergeCell ref="ITY42:IUF42"/>
    <mergeCell ref="IUG42:IUN42"/>
    <mergeCell ref="IUO42:IUV42"/>
    <mergeCell ref="JCG42:JCN42"/>
    <mergeCell ref="JCO42:JCV42"/>
    <mergeCell ref="JCW42:JDD42"/>
    <mergeCell ref="JDE42:JDL42"/>
    <mergeCell ref="JDM42:JDT42"/>
    <mergeCell ref="JDU42:JEB42"/>
    <mergeCell ref="JAK42:JAR42"/>
    <mergeCell ref="JAS42:JAZ42"/>
    <mergeCell ref="JBA42:JBH42"/>
    <mergeCell ref="JBI42:JBP42"/>
    <mergeCell ref="JBQ42:JBX42"/>
    <mergeCell ref="JBY42:JCF42"/>
    <mergeCell ref="IYO42:IYV42"/>
    <mergeCell ref="IYW42:IZD42"/>
    <mergeCell ref="IZE42:IZL42"/>
    <mergeCell ref="IZM42:IZT42"/>
    <mergeCell ref="IZU42:JAB42"/>
    <mergeCell ref="JAC42:JAJ42"/>
    <mergeCell ref="JHU42:JIB42"/>
    <mergeCell ref="JIC42:JIJ42"/>
    <mergeCell ref="JIK42:JIR42"/>
    <mergeCell ref="JIS42:JIZ42"/>
    <mergeCell ref="JJA42:JJH42"/>
    <mergeCell ref="JJI42:JJP42"/>
    <mergeCell ref="JFY42:JGF42"/>
    <mergeCell ref="JGG42:JGN42"/>
    <mergeCell ref="JGO42:JGV42"/>
    <mergeCell ref="JGW42:JHD42"/>
    <mergeCell ref="JHE42:JHL42"/>
    <mergeCell ref="JHM42:JHT42"/>
    <mergeCell ref="JEC42:JEJ42"/>
    <mergeCell ref="JEK42:JER42"/>
    <mergeCell ref="JES42:JEZ42"/>
    <mergeCell ref="JFA42:JFH42"/>
    <mergeCell ref="JFI42:JFP42"/>
    <mergeCell ref="JFQ42:JFX42"/>
    <mergeCell ref="JNI42:JNP42"/>
    <mergeCell ref="JNQ42:JNX42"/>
    <mergeCell ref="JNY42:JOF42"/>
    <mergeCell ref="JOG42:JON42"/>
    <mergeCell ref="JOO42:JOV42"/>
    <mergeCell ref="JOW42:JPD42"/>
    <mergeCell ref="JLM42:JLT42"/>
    <mergeCell ref="JLU42:JMB42"/>
    <mergeCell ref="JMC42:JMJ42"/>
    <mergeCell ref="JMK42:JMR42"/>
    <mergeCell ref="JMS42:JMZ42"/>
    <mergeCell ref="JNA42:JNH42"/>
    <mergeCell ref="JJQ42:JJX42"/>
    <mergeCell ref="JJY42:JKF42"/>
    <mergeCell ref="JKG42:JKN42"/>
    <mergeCell ref="JKO42:JKV42"/>
    <mergeCell ref="JKW42:JLD42"/>
    <mergeCell ref="JLE42:JLL42"/>
    <mergeCell ref="JSW42:JTD42"/>
    <mergeCell ref="JTE42:JTL42"/>
    <mergeCell ref="JTM42:JTT42"/>
    <mergeCell ref="JTU42:JUB42"/>
    <mergeCell ref="JUC42:JUJ42"/>
    <mergeCell ref="JUK42:JUR42"/>
    <mergeCell ref="JRA42:JRH42"/>
    <mergeCell ref="JRI42:JRP42"/>
    <mergeCell ref="JRQ42:JRX42"/>
    <mergeCell ref="JRY42:JSF42"/>
    <mergeCell ref="JSG42:JSN42"/>
    <mergeCell ref="JSO42:JSV42"/>
    <mergeCell ref="JPE42:JPL42"/>
    <mergeCell ref="JPM42:JPT42"/>
    <mergeCell ref="JPU42:JQB42"/>
    <mergeCell ref="JQC42:JQJ42"/>
    <mergeCell ref="JQK42:JQR42"/>
    <mergeCell ref="JQS42:JQZ42"/>
    <mergeCell ref="JYK42:JYR42"/>
    <mergeCell ref="JYS42:JYZ42"/>
    <mergeCell ref="JZA42:JZH42"/>
    <mergeCell ref="JZI42:JZP42"/>
    <mergeCell ref="JZQ42:JZX42"/>
    <mergeCell ref="JZY42:KAF42"/>
    <mergeCell ref="JWO42:JWV42"/>
    <mergeCell ref="JWW42:JXD42"/>
    <mergeCell ref="JXE42:JXL42"/>
    <mergeCell ref="JXM42:JXT42"/>
    <mergeCell ref="JXU42:JYB42"/>
    <mergeCell ref="JYC42:JYJ42"/>
    <mergeCell ref="JUS42:JUZ42"/>
    <mergeCell ref="JVA42:JVH42"/>
    <mergeCell ref="JVI42:JVP42"/>
    <mergeCell ref="JVQ42:JVX42"/>
    <mergeCell ref="JVY42:JWF42"/>
    <mergeCell ref="JWG42:JWN42"/>
    <mergeCell ref="KDY42:KEF42"/>
    <mergeCell ref="KEG42:KEN42"/>
    <mergeCell ref="KEO42:KEV42"/>
    <mergeCell ref="KEW42:KFD42"/>
    <mergeCell ref="KFE42:KFL42"/>
    <mergeCell ref="KFM42:KFT42"/>
    <mergeCell ref="KCC42:KCJ42"/>
    <mergeCell ref="KCK42:KCR42"/>
    <mergeCell ref="KCS42:KCZ42"/>
    <mergeCell ref="KDA42:KDH42"/>
    <mergeCell ref="KDI42:KDP42"/>
    <mergeCell ref="KDQ42:KDX42"/>
    <mergeCell ref="KAG42:KAN42"/>
    <mergeCell ref="KAO42:KAV42"/>
    <mergeCell ref="KAW42:KBD42"/>
    <mergeCell ref="KBE42:KBL42"/>
    <mergeCell ref="KBM42:KBT42"/>
    <mergeCell ref="KBU42:KCB42"/>
    <mergeCell ref="KJM42:KJT42"/>
    <mergeCell ref="KJU42:KKB42"/>
    <mergeCell ref="KKC42:KKJ42"/>
    <mergeCell ref="KKK42:KKR42"/>
    <mergeCell ref="KKS42:KKZ42"/>
    <mergeCell ref="KLA42:KLH42"/>
    <mergeCell ref="KHQ42:KHX42"/>
    <mergeCell ref="KHY42:KIF42"/>
    <mergeCell ref="KIG42:KIN42"/>
    <mergeCell ref="KIO42:KIV42"/>
    <mergeCell ref="KIW42:KJD42"/>
    <mergeCell ref="KJE42:KJL42"/>
    <mergeCell ref="KFU42:KGB42"/>
    <mergeCell ref="KGC42:KGJ42"/>
    <mergeCell ref="KGK42:KGR42"/>
    <mergeCell ref="KGS42:KGZ42"/>
    <mergeCell ref="KHA42:KHH42"/>
    <mergeCell ref="KHI42:KHP42"/>
    <mergeCell ref="KPA42:KPH42"/>
    <mergeCell ref="KPI42:KPP42"/>
    <mergeCell ref="KPQ42:KPX42"/>
    <mergeCell ref="KPY42:KQF42"/>
    <mergeCell ref="KQG42:KQN42"/>
    <mergeCell ref="KQO42:KQV42"/>
    <mergeCell ref="KNE42:KNL42"/>
    <mergeCell ref="KNM42:KNT42"/>
    <mergeCell ref="KNU42:KOB42"/>
    <mergeCell ref="KOC42:KOJ42"/>
    <mergeCell ref="KOK42:KOR42"/>
    <mergeCell ref="KOS42:KOZ42"/>
    <mergeCell ref="KLI42:KLP42"/>
    <mergeCell ref="KLQ42:KLX42"/>
    <mergeCell ref="KLY42:KMF42"/>
    <mergeCell ref="KMG42:KMN42"/>
    <mergeCell ref="KMO42:KMV42"/>
    <mergeCell ref="KMW42:KND42"/>
    <mergeCell ref="KUO42:KUV42"/>
    <mergeCell ref="KUW42:KVD42"/>
    <mergeCell ref="KVE42:KVL42"/>
    <mergeCell ref="KVM42:KVT42"/>
    <mergeCell ref="KVU42:KWB42"/>
    <mergeCell ref="KWC42:KWJ42"/>
    <mergeCell ref="KSS42:KSZ42"/>
    <mergeCell ref="KTA42:KTH42"/>
    <mergeCell ref="KTI42:KTP42"/>
    <mergeCell ref="KTQ42:KTX42"/>
    <mergeCell ref="KTY42:KUF42"/>
    <mergeCell ref="KUG42:KUN42"/>
    <mergeCell ref="KQW42:KRD42"/>
    <mergeCell ref="KRE42:KRL42"/>
    <mergeCell ref="KRM42:KRT42"/>
    <mergeCell ref="KRU42:KSB42"/>
    <mergeCell ref="KSC42:KSJ42"/>
    <mergeCell ref="KSK42:KSR42"/>
    <mergeCell ref="LAC42:LAJ42"/>
    <mergeCell ref="LAK42:LAR42"/>
    <mergeCell ref="LAS42:LAZ42"/>
    <mergeCell ref="LBA42:LBH42"/>
    <mergeCell ref="LBI42:LBP42"/>
    <mergeCell ref="LBQ42:LBX42"/>
    <mergeCell ref="KYG42:KYN42"/>
    <mergeCell ref="KYO42:KYV42"/>
    <mergeCell ref="KYW42:KZD42"/>
    <mergeCell ref="KZE42:KZL42"/>
    <mergeCell ref="KZM42:KZT42"/>
    <mergeCell ref="KZU42:LAB42"/>
    <mergeCell ref="KWK42:KWR42"/>
    <mergeCell ref="KWS42:KWZ42"/>
    <mergeCell ref="KXA42:KXH42"/>
    <mergeCell ref="KXI42:KXP42"/>
    <mergeCell ref="KXQ42:KXX42"/>
    <mergeCell ref="KXY42:KYF42"/>
    <mergeCell ref="LFQ42:LFX42"/>
    <mergeCell ref="LFY42:LGF42"/>
    <mergeCell ref="LGG42:LGN42"/>
    <mergeCell ref="LGO42:LGV42"/>
    <mergeCell ref="LGW42:LHD42"/>
    <mergeCell ref="LHE42:LHL42"/>
    <mergeCell ref="LDU42:LEB42"/>
    <mergeCell ref="LEC42:LEJ42"/>
    <mergeCell ref="LEK42:LER42"/>
    <mergeCell ref="LES42:LEZ42"/>
    <mergeCell ref="LFA42:LFH42"/>
    <mergeCell ref="LFI42:LFP42"/>
    <mergeCell ref="LBY42:LCF42"/>
    <mergeCell ref="LCG42:LCN42"/>
    <mergeCell ref="LCO42:LCV42"/>
    <mergeCell ref="LCW42:LDD42"/>
    <mergeCell ref="LDE42:LDL42"/>
    <mergeCell ref="LDM42:LDT42"/>
    <mergeCell ref="LLE42:LLL42"/>
    <mergeCell ref="LLM42:LLT42"/>
    <mergeCell ref="LLU42:LMB42"/>
    <mergeCell ref="LMC42:LMJ42"/>
    <mergeCell ref="LMK42:LMR42"/>
    <mergeCell ref="LMS42:LMZ42"/>
    <mergeCell ref="LJI42:LJP42"/>
    <mergeCell ref="LJQ42:LJX42"/>
    <mergeCell ref="LJY42:LKF42"/>
    <mergeCell ref="LKG42:LKN42"/>
    <mergeCell ref="LKO42:LKV42"/>
    <mergeCell ref="LKW42:LLD42"/>
    <mergeCell ref="LHM42:LHT42"/>
    <mergeCell ref="LHU42:LIB42"/>
    <mergeCell ref="LIC42:LIJ42"/>
    <mergeCell ref="LIK42:LIR42"/>
    <mergeCell ref="LIS42:LIZ42"/>
    <mergeCell ref="LJA42:LJH42"/>
    <mergeCell ref="LQS42:LQZ42"/>
    <mergeCell ref="LRA42:LRH42"/>
    <mergeCell ref="LRI42:LRP42"/>
    <mergeCell ref="LRQ42:LRX42"/>
    <mergeCell ref="LRY42:LSF42"/>
    <mergeCell ref="LSG42:LSN42"/>
    <mergeCell ref="LOW42:LPD42"/>
    <mergeCell ref="LPE42:LPL42"/>
    <mergeCell ref="LPM42:LPT42"/>
    <mergeCell ref="LPU42:LQB42"/>
    <mergeCell ref="LQC42:LQJ42"/>
    <mergeCell ref="LQK42:LQR42"/>
    <mergeCell ref="LNA42:LNH42"/>
    <mergeCell ref="LNI42:LNP42"/>
    <mergeCell ref="LNQ42:LNX42"/>
    <mergeCell ref="LNY42:LOF42"/>
    <mergeCell ref="LOG42:LON42"/>
    <mergeCell ref="LOO42:LOV42"/>
    <mergeCell ref="LWG42:LWN42"/>
    <mergeCell ref="LWO42:LWV42"/>
    <mergeCell ref="LWW42:LXD42"/>
    <mergeCell ref="LXE42:LXL42"/>
    <mergeCell ref="LXM42:LXT42"/>
    <mergeCell ref="LXU42:LYB42"/>
    <mergeCell ref="LUK42:LUR42"/>
    <mergeCell ref="LUS42:LUZ42"/>
    <mergeCell ref="LVA42:LVH42"/>
    <mergeCell ref="LVI42:LVP42"/>
    <mergeCell ref="LVQ42:LVX42"/>
    <mergeCell ref="LVY42:LWF42"/>
    <mergeCell ref="LSO42:LSV42"/>
    <mergeCell ref="LSW42:LTD42"/>
    <mergeCell ref="LTE42:LTL42"/>
    <mergeCell ref="LTM42:LTT42"/>
    <mergeCell ref="LTU42:LUB42"/>
    <mergeCell ref="LUC42:LUJ42"/>
    <mergeCell ref="MBU42:MCB42"/>
    <mergeCell ref="MCC42:MCJ42"/>
    <mergeCell ref="MCK42:MCR42"/>
    <mergeCell ref="MCS42:MCZ42"/>
    <mergeCell ref="MDA42:MDH42"/>
    <mergeCell ref="MDI42:MDP42"/>
    <mergeCell ref="LZY42:MAF42"/>
    <mergeCell ref="MAG42:MAN42"/>
    <mergeCell ref="MAO42:MAV42"/>
    <mergeCell ref="MAW42:MBD42"/>
    <mergeCell ref="MBE42:MBL42"/>
    <mergeCell ref="MBM42:MBT42"/>
    <mergeCell ref="LYC42:LYJ42"/>
    <mergeCell ref="LYK42:LYR42"/>
    <mergeCell ref="LYS42:LYZ42"/>
    <mergeCell ref="LZA42:LZH42"/>
    <mergeCell ref="LZI42:LZP42"/>
    <mergeCell ref="LZQ42:LZX42"/>
    <mergeCell ref="MHI42:MHP42"/>
    <mergeCell ref="MHQ42:MHX42"/>
    <mergeCell ref="MHY42:MIF42"/>
    <mergeCell ref="MIG42:MIN42"/>
    <mergeCell ref="MIO42:MIV42"/>
    <mergeCell ref="MIW42:MJD42"/>
    <mergeCell ref="MFM42:MFT42"/>
    <mergeCell ref="MFU42:MGB42"/>
    <mergeCell ref="MGC42:MGJ42"/>
    <mergeCell ref="MGK42:MGR42"/>
    <mergeCell ref="MGS42:MGZ42"/>
    <mergeCell ref="MHA42:MHH42"/>
    <mergeCell ref="MDQ42:MDX42"/>
    <mergeCell ref="MDY42:MEF42"/>
    <mergeCell ref="MEG42:MEN42"/>
    <mergeCell ref="MEO42:MEV42"/>
    <mergeCell ref="MEW42:MFD42"/>
    <mergeCell ref="MFE42:MFL42"/>
    <mergeCell ref="MMW42:MND42"/>
    <mergeCell ref="MNE42:MNL42"/>
    <mergeCell ref="MNM42:MNT42"/>
    <mergeCell ref="MNU42:MOB42"/>
    <mergeCell ref="MOC42:MOJ42"/>
    <mergeCell ref="MOK42:MOR42"/>
    <mergeCell ref="MLA42:MLH42"/>
    <mergeCell ref="MLI42:MLP42"/>
    <mergeCell ref="MLQ42:MLX42"/>
    <mergeCell ref="MLY42:MMF42"/>
    <mergeCell ref="MMG42:MMN42"/>
    <mergeCell ref="MMO42:MMV42"/>
    <mergeCell ref="MJE42:MJL42"/>
    <mergeCell ref="MJM42:MJT42"/>
    <mergeCell ref="MJU42:MKB42"/>
    <mergeCell ref="MKC42:MKJ42"/>
    <mergeCell ref="MKK42:MKR42"/>
    <mergeCell ref="MKS42:MKZ42"/>
    <mergeCell ref="MSK42:MSR42"/>
    <mergeCell ref="MSS42:MSZ42"/>
    <mergeCell ref="MTA42:MTH42"/>
    <mergeCell ref="MTI42:MTP42"/>
    <mergeCell ref="MTQ42:MTX42"/>
    <mergeCell ref="MTY42:MUF42"/>
    <mergeCell ref="MQO42:MQV42"/>
    <mergeCell ref="MQW42:MRD42"/>
    <mergeCell ref="MRE42:MRL42"/>
    <mergeCell ref="MRM42:MRT42"/>
    <mergeCell ref="MRU42:MSB42"/>
    <mergeCell ref="MSC42:MSJ42"/>
    <mergeCell ref="MOS42:MOZ42"/>
    <mergeCell ref="MPA42:MPH42"/>
    <mergeCell ref="MPI42:MPP42"/>
    <mergeCell ref="MPQ42:MPX42"/>
    <mergeCell ref="MPY42:MQF42"/>
    <mergeCell ref="MQG42:MQN42"/>
    <mergeCell ref="MXY42:MYF42"/>
    <mergeCell ref="MYG42:MYN42"/>
    <mergeCell ref="MYO42:MYV42"/>
    <mergeCell ref="MYW42:MZD42"/>
    <mergeCell ref="MZE42:MZL42"/>
    <mergeCell ref="MZM42:MZT42"/>
    <mergeCell ref="MWC42:MWJ42"/>
    <mergeCell ref="MWK42:MWR42"/>
    <mergeCell ref="MWS42:MWZ42"/>
    <mergeCell ref="MXA42:MXH42"/>
    <mergeCell ref="MXI42:MXP42"/>
    <mergeCell ref="MXQ42:MXX42"/>
    <mergeCell ref="MUG42:MUN42"/>
    <mergeCell ref="MUO42:MUV42"/>
    <mergeCell ref="MUW42:MVD42"/>
    <mergeCell ref="MVE42:MVL42"/>
    <mergeCell ref="MVM42:MVT42"/>
    <mergeCell ref="MVU42:MWB42"/>
    <mergeCell ref="NDM42:NDT42"/>
    <mergeCell ref="NDU42:NEB42"/>
    <mergeCell ref="NEC42:NEJ42"/>
    <mergeCell ref="NEK42:NER42"/>
    <mergeCell ref="NES42:NEZ42"/>
    <mergeCell ref="NFA42:NFH42"/>
    <mergeCell ref="NBQ42:NBX42"/>
    <mergeCell ref="NBY42:NCF42"/>
    <mergeCell ref="NCG42:NCN42"/>
    <mergeCell ref="NCO42:NCV42"/>
    <mergeCell ref="NCW42:NDD42"/>
    <mergeCell ref="NDE42:NDL42"/>
    <mergeCell ref="MZU42:NAB42"/>
    <mergeCell ref="NAC42:NAJ42"/>
    <mergeCell ref="NAK42:NAR42"/>
    <mergeCell ref="NAS42:NAZ42"/>
    <mergeCell ref="NBA42:NBH42"/>
    <mergeCell ref="NBI42:NBP42"/>
    <mergeCell ref="NJA42:NJH42"/>
    <mergeCell ref="NJI42:NJP42"/>
    <mergeCell ref="NJQ42:NJX42"/>
    <mergeCell ref="NJY42:NKF42"/>
    <mergeCell ref="NKG42:NKN42"/>
    <mergeCell ref="NKO42:NKV42"/>
    <mergeCell ref="NHE42:NHL42"/>
    <mergeCell ref="NHM42:NHT42"/>
    <mergeCell ref="NHU42:NIB42"/>
    <mergeCell ref="NIC42:NIJ42"/>
    <mergeCell ref="NIK42:NIR42"/>
    <mergeCell ref="NIS42:NIZ42"/>
    <mergeCell ref="NFI42:NFP42"/>
    <mergeCell ref="NFQ42:NFX42"/>
    <mergeCell ref="NFY42:NGF42"/>
    <mergeCell ref="NGG42:NGN42"/>
    <mergeCell ref="NGO42:NGV42"/>
    <mergeCell ref="NGW42:NHD42"/>
    <mergeCell ref="NOO42:NOV42"/>
    <mergeCell ref="NOW42:NPD42"/>
    <mergeCell ref="NPE42:NPL42"/>
    <mergeCell ref="NPM42:NPT42"/>
    <mergeCell ref="NPU42:NQB42"/>
    <mergeCell ref="NQC42:NQJ42"/>
    <mergeCell ref="NMS42:NMZ42"/>
    <mergeCell ref="NNA42:NNH42"/>
    <mergeCell ref="NNI42:NNP42"/>
    <mergeCell ref="NNQ42:NNX42"/>
    <mergeCell ref="NNY42:NOF42"/>
    <mergeCell ref="NOG42:NON42"/>
    <mergeCell ref="NKW42:NLD42"/>
    <mergeCell ref="NLE42:NLL42"/>
    <mergeCell ref="NLM42:NLT42"/>
    <mergeCell ref="NLU42:NMB42"/>
    <mergeCell ref="NMC42:NMJ42"/>
    <mergeCell ref="NMK42:NMR42"/>
    <mergeCell ref="NUC42:NUJ42"/>
    <mergeCell ref="NUK42:NUR42"/>
    <mergeCell ref="NUS42:NUZ42"/>
    <mergeCell ref="NVA42:NVH42"/>
    <mergeCell ref="NVI42:NVP42"/>
    <mergeCell ref="NVQ42:NVX42"/>
    <mergeCell ref="NSG42:NSN42"/>
    <mergeCell ref="NSO42:NSV42"/>
    <mergeCell ref="NSW42:NTD42"/>
    <mergeCell ref="NTE42:NTL42"/>
    <mergeCell ref="NTM42:NTT42"/>
    <mergeCell ref="NTU42:NUB42"/>
    <mergeCell ref="NQK42:NQR42"/>
    <mergeCell ref="NQS42:NQZ42"/>
    <mergeCell ref="NRA42:NRH42"/>
    <mergeCell ref="NRI42:NRP42"/>
    <mergeCell ref="NRQ42:NRX42"/>
    <mergeCell ref="NRY42:NSF42"/>
    <mergeCell ref="NZQ42:NZX42"/>
    <mergeCell ref="NZY42:OAF42"/>
    <mergeCell ref="OAG42:OAN42"/>
    <mergeCell ref="OAO42:OAV42"/>
    <mergeCell ref="OAW42:OBD42"/>
    <mergeCell ref="OBE42:OBL42"/>
    <mergeCell ref="NXU42:NYB42"/>
    <mergeCell ref="NYC42:NYJ42"/>
    <mergeCell ref="NYK42:NYR42"/>
    <mergeCell ref="NYS42:NYZ42"/>
    <mergeCell ref="NZA42:NZH42"/>
    <mergeCell ref="NZI42:NZP42"/>
    <mergeCell ref="NVY42:NWF42"/>
    <mergeCell ref="NWG42:NWN42"/>
    <mergeCell ref="NWO42:NWV42"/>
    <mergeCell ref="NWW42:NXD42"/>
    <mergeCell ref="NXE42:NXL42"/>
    <mergeCell ref="NXM42:NXT42"/>
    <mergeCell ref="OFE42:OFL42"/>
    <mergeCell ref="OFM42:OFT42"/>
    <mergeCell ref="OFU42:OGB42"/>
    <mergeCell ref="OGC42:OGJ42"/>
    <mergeCell ref="OGK42:OGR42"/>
    <mergeCell ref="OGS42:OGZ42"/>
    <mergeCell ref="ODI42:ODP42"/>
    <mergeCell ref="ODQ42:ODX42"/>
    <mergeCell ref="ODY42:OEF42"/>
    <mergeCell ref="OEG42:OEN42"/>
    <mergeCell ref="OEO42:OEV42"/>
    <mergeCell ref="OEW42:OFD42"/>
    <mergeCell ref="OBM42:OBT42"/>
    <mergeCell ref="OBU42:OCB42"/>
    <mergeCell ref="OCC42:OCJ42"/>
    <mergeCell ref="OCK42:OCR42"/>
    <mergeCell ref="OCS42:OCZ42"/>
    <mergeCell ref="ODA42:ODH42"/>
    <mergeCell ref="OKS42:OKZ42"/>
    <mergeCell ref="OLA42:OLH42"/>
    <mergeCell ref="OLI42:OLP42"/>
    <mergeCell ref="OLQ42:OLX42"/>
    <mergeCell ref="OLY42:OMF42"/>
    <mergeCell ref="OMG42:OMN42"/>
    <mergeCell ref="OIW42:OJD42"/>
    <mergeCell ref="OJE42:OJL42"/>
    <mergeCell ref="OJM42:OJT42"/>
    <mergeCell ref="OJU42:OKB42"/>
    <mergeCell ref="OKC42:OKJ42"/>
    <mergeCell ref="OKK42:OKR42"/>
    <mergeCell ref="OHA42:OHH42"/>
    <mergeCell ref="OHI42:OHP42"/>
    <mergeCell ref="OHQ42:OHX42"/>
    <mergeCell ref="OHY42:OIF42"/>
    <mergeCell ref="OIG42:OIN42"/>
    <mergeCell ref="OIO42:OIV42"/>
    <mergeCell ref="OQG42:OQN42"/>
    <mergeCell ref="OQO42:OQV42"/>
    <mergeCell ref="OQW42:ORD42"/>
    <mergeCell ref="ORE42:ORL42"/>
    <mergeCell ref="ORM42:ORT42"/>
    <mergeCell ref="ORU42:OSB42"/>
    <mergeCell ref="OOK42:OOR42"/>
    <mergeCell ref="OOS42:OOZ42"/>
    <mergeCell ref="OPA42:OPH42"/>
    <mergeCell ref="OPI42:OPP42"/>
    <mergeCell ref="OPQ42:OPX42"/>
    <mergeCell ref="OPY42:OQF42"/>
    <mergeCell ref="OMO42:OMV42"/>
    <mergeCell ref="OMW42:OND42"/>
    <mergeCell ref="ONE42:ONL42"/>
    <mergeCell ref="ONM42:ONT42"/>
    <mergeCell ref="ONU42:OOB42"/>
    <mergeCell ref="OOC42:OOJ42"/>
    <mergeCell ref="OVU42:OWB42"/>
    <mergeCell ref="OWC42:OWJ42"/>
    <mergeCell ref="OWK42:OWR42"/>
    <mergeCell ref="OWS42:OWZ42"/>
    <mergeCell ref="OXA42:OXH42"/>
    <mergeCell ref="OXI42:OXP42"/>
    <mergeCell ref="OTY42:OUF42"/>
    <mergeCell ref="OUG42:OUN42"/>
    <mergeCell ref="OUO42:OUV42"/>
    <mergeCell ref="OUW42:OVD42"/>
    <mergeCell ref="OVE42:OVL42"/>
    <mergeCell ref="OVM42:OVT42"/>
    <mergeCell ref="OSC42:OSJ42"/>
    <mergeCell ref="OSK42:OSR42"/>
    <mergeCell ref="OSS42:OSZ42"/>
    <mergeCell ref="OTA42:OTH42"/>
    <mergeCell ref="OTI42:OTP42"/>
    <mergeCell ref="OTQ42:OTX42"/>
    <mergeCell ref="PBI42:PBP42"/>
    <mergeCell ref="PBQ42:PBX42"/>
    <mergeCell ref="PBY42:PCF42"/>
    <mergeCell ref="PCG42:PCN42"/>
    <mergeCell ref="PCO42:PCV42"/>
    <mergeCell ref="PCW42:PDD42"/>
    <mergeCell ref="OZM42:OZT42"/>
    <mergeCell ref="OZU42:PAB42"/>
    <mergeCell ref="PAC42:PAJ42"/>
    <mergeCell ref="PAK42:PAR42"/>
    <mergeCell ref="PAS42:PAZ42"/>
    <mergeCell ref="PBA42:PBH42"/>
    <mergeCell ref="OXQ42:OXX42"/>
    <mergeCell ref="OXY42:OYF42"/>
    <mergeCell ref="OYG42:OYN42"/>
    <mergeCell ref="OYO42:OYV42"/>
    <mergeCell ref="OYW42:OZD42"/>
    <mergeCell ref="OZE42:OZL42"/>
    <mergeCell ref="PGW42:PHD42"/>
    <mergeCell ref="PHE42:PHL42"/>
    <mergeCell ref="PHM42:PHT42"/>
    <mergeCell ref="PHU42:PIB42"/>
    <mergeCell ref="PIC42:PIJ42"/>
    <mergeCell ref="PIK42:PIR42"/>
    <mergeCell ref="PFA42:PFH42"/>
    <mergeCell ref="PFI42:PFP42"/>
    <mergeCell ref="PFQ42:PFX42"/>
    <mergeCell ref="PFY42:PGF42"/>
    <mergeCell ref="PGG42:PGN42"/>
    <mergeCell ref="PGO42:PGV42"/>
    <mergeCell ref="PDE42:PDL42"/>
    <mergeCell ref="PDM42:PDT42"/>
    <mergeCell ref="PDU42:PEB42"/>
    <mergeCell ref="PEC42:PEJ42"/>
    <mergeCell ref="PEK42:PER42"/>
    <mergeCell ref="PES42:PEZ42"/>
    <mergeCell ref="PMK42:PMR42"/>
    <mergeCell ref="PMS42:PMZ42"/>
    <mergeCell ref="PNA42:PNH42"/>
    <mergeCell ref="PNI42:PNP42"/>
    <mergeCell ref="PNQ42:PNX42"/>
    <mergeCell ref="PNY42:POF42"/>
    <mergeCell ref="PKO42:PKV42"/>
    <mergeCell ref="PKW42:PLD42"/>
    <mergeCell ref="PLE42:PLL42"/>
    <mergeCell ref="PLM42:PLT42"/>
    <mergeCell ref="PLU42:PMB42"/>
    <mergeCell ref="PMC42:PMJ42"/>
    <mergeCell ref="PIS42:PIZ42"/>
    <mergeCell ref="PJA42:PJH42"/>
    <mergeCell ref="PJI42:PJP42"/>
    <mergeCell ref="PJQ42:PJX42"/>
    <mergeCell ref="PJY42:PKF42"/>
    <mergeCell ref="PKG42:PKN42"/>
    <mergeCell ref="PRY42:PSF42"/>
    <mergeCell ref="PSG42:PSN42"/>
    <mergeCell ref="PSO42:PSV42"/>
    <mergeCell ref="PSW42:PTD42"/>
    <mergeCell ref="PTE42:PTL42"/>
    <mergeCell ref="PTM42:PTT42"/>
    <mergeCell ref="PQC42:PQJ42"/>
    <mergeCell ref="PQK42:PQR42"/>
    <mergeCell ref="PQS42:PQZ42"/>
    <mergeCell ref="PRA42:PRH42"/>
    <mergeCell ref="PRI42:PRP42"/>
    <mergeCell ref="PRQ42:PRX42"/>
    <mergeCell ref="POG42:PON42"/>
    <mergeCell ref="POO42:POV42"/>
    <mergeCell ref="POW42:PPD42"/>
    <mergeCell ref="PPE42:PPL42"/>
    <mergeCell ref="PPM42:PPT42"/>
    <mergeCell ref="PPU42:PQB42"/>
    <mergeCell ref="PXM42:PXT42"/>
    <mergeCell ref="PXU42:PYB42"/>
    <mergeCell ref="PYC42:PYJ42"/>
    <mergeCell ref="PYK42:PYR42"/>
    <mergeCell ref="PYS42:PYZ42"/>
    <mergeCell ref="PZA42:PZH42"/>
    <mergeCell ref="PVQ42:PVX42"/>
    <mergeCell ref="PVY42:PWF42"/>
    <mergeCell ref="PWG42:PWN42"/>
    <mergeCell ref="PWO42:PWV42"/>
    <mergeCell ref="PWW42:PXD42"/>
    <mergeCell ref="PXE42:PXL42"/>
    <mergeCell ref="PTU42:PUB42"/>
    <mergeCell ref="PUC42:PUJ42"/>
    <mergeCell ref="PUK42:PUR42"/>
    <mergeCell ref="PUS42:PUZ42"/>
    <mergeCell ref="PVA42:PVH42"/>
    <mergeCell ref="PVI42:PVP42"/>
    <mergeCell ref="QDA42:QDH42"/>
    <mergeCell ref="QDI42:QDP42"/>
    <mergeCell ref="QDQ42:QDX42"/>
    <mergeCell ref="QDY42:QEF42"/>
    <mergeCell ref="QEG42:QEN42"/>
    <mergeCell ref="QEO42:QEV42"/>
    <mergeCell ref="QBE42:QBL42"/>
    <mergeCell ref="QBM42:QBT42"/>
    <mergeCell ref="QBU42:QCB42"/>
    <mergeCell ref="QCC42:QCJ42"/>
    <mergeCell ref="QCK42:QCR42"/>
    <mergeCell ref="QCS42:QCZ42"/>
    <mergeCell ref="PZI42:PZP42"/>
    <mergeCell ref="PZQ42:PZX42"/>
    <mergeCell ref="PZY42:QAF42"/>
    <mergeCell ref="QAG42:QAN42"/>
    <mergeCell ref="QAO42:QAV42"/>
    <mergeCell ref="QAW42:QBD42"/>
    <mergeCell ref="QIO42:QIV42"/>
    <mergeCell ref="QIW42:QJD42"/>
    <mergeCell ref="QJE42:QJL42"/>
    <mergeCell ref="QJM42:QJT42"/>
    <mergeCell ref="QJU42:QKB42"/>
    <mergeCell ref="QKC42:QKJ42"/>
    <mergeCell ref="QGS42:QGZ42"/>
    <mergeCell ref="QHA42:QHH42"/>
    <mergeCell ref="QHI42:QHP42"/>
    <mergeCell ref="QHQ42:QHX42"/>
    <mergeCell ref="QHY42:QIF42"/>
    <mergeCell ref="QIG42:QIN42"/>
    <mergeCell ref="QEW42:QFD42"/>
    <mergeCell ref="QFE42:QFL42"/>
    <mergeCell ref="QFM42:QFT42"/>
    <mergeCell ref="QFU42:QGB42"/>
    <mergeCell ref="QGC42:QGJ42"/>
    <mergeCell ref="QGK42:QGR42"/>
    <mergeCell ref="QOC42:QOJ42"/>
    <mergeCell ref="QOK42:QOR42"/>
    <mergeCell ref="QOS42:QOZ42"/>
    <mergeCell ref="QPA42:QPH42"/>
    <mergeCell ref="QPI42:QPP42"/>
    <mergeCell ref="QPQ42:QPX42"/>
    <mergeCell ref="QMG42:QMN42"/>
    <mergeCell ref="QMO42:QMV42"/>
    <mergeCell ref="QMW42:QND42"/>
    <mergeCell ref="QNE42:QNL42"/>
    <mergeCell ref="QNM42:QNT42"/>
    <mergeCell ref="QNU42:QOB42"/>
    <mergeCell ref="QKK42:QKR42"/>
    <mergeCell ref="QKS42:QKZ42"/>
    <mergeCell ref="QLA42:QLH42"/>
    <mergeCell ref="QLI42:QLP42"/>
    <mergeCell ref="QLQ42:QLX42"/>
    <mergeCell ref="QLY42:QMF42"/>
    <mergeCell ref="QTQ42:QTX42"/>
    <mergeCell ref="QTY42:QUF42"/>
    <mergeCell ref="QUG42:QUN42"/>
    <mergeCell ref="QUO42:QUV42"/>
    <mergeCell ref="QUW42:QVD42"/>
    <mergeCell ref="QVE42:QVL42"/>
    <mergeCell ref="QRU42:QSB42"/>
    <mergeCell ref="QSC42:QSJ42"/>
    <mergeCell ref="QSK42:QSR42"/>
    <mergeCell ref="QSS42:QSZ42"/>
    <mergeCell ref="QTA42:QTH42"/>
    <mergeCell ref="QTI42:QTP42"/>
    <mergeCell ref="QPY42:QQF42"/>
    <mergeCell ref="QQG42:QQN42"/>
    <mergeCell ref="QQO42:QQV42"/>
    <mergeCell ref="QQW42:QRD42"/>
    <mergeCell ref="QRE42:QRL42"/>
    <mergeCell ref="QRM42:QRT42"/>
    <mergeCell ref="QZE42:QZL42"/>
    <mergeCell ref="QZM42:QZT42"/>
    <mergeCell ref="QZU42:RAB42"/>
    <mergeCell ref="RAC42:RAJ42"/>
    <mergeCell ref="RAK42:RAR42"/>
    <mergeCell ref="RAS42:RAZ42"/>
    <mergeCell ref="QXI42:QXP42"/>
    <mergeCell ref="QXQ42:QXX42"/>
    <mergeCell ref="QXY42:QYF42"/>
    <mergeCell ref="QYG42:QYN42"/>
    <mergeCell ref="QYO42:QYV42"/>
    <mergeCell ref="QYW42:QZD42"/>
    <mergeCell ref="QVM42:QVT42"/>
    <mergeCell ref="QVU42:QWB42"/>
    <mergeCell ref="QWC42:QWJ42"/>
    <mergeCell ref="QWK42:QWR42"/>
    <mergeCell ref="QWS42:QWZ42"/>
    <mergeCell ref="QXA42:QXH42"/>
    <mergeCell ref="RES42:REZ42"/>
    <mergeCell ref="RFA42:RFH42"/>
    <mergeCell ref="RFI42:RFP42"/>
    <mergeCell ref="RFQ42:RFX42"/>
    <mergeCell ref="RFY42:RGF42"/>
    <mergeCell ref="RGG42:RGN42"/>
    <mergeCell ref="RCW42:RDD42"/>
    <mergeCell ref="RDE42:RDL42"/>
    <mergeCell ref="RDM42:RDT42"/>
    <mergeCell ref="RDU42:REB42"/>
    <mergeCell ref="REC42:REJ42"/>
    <mergeCell ref="REK42:RER42"/>
    <mergeCell ref="RBA42:RBH42"/>
    <mergeCell ref="RBI42:RBP42"/>
    <mergeCell ref="RBQ42:RBX42"/>
    <mergeCell ref="RBY42:RCF42"/>
    <mergeCell ref="RCG42:RCN42"/>
    <mergeCell ref="RCO42:RCV42"/>
    <mergeCell ref="RKG42:RKN42"/>
    <mergeCell ref="RKO42:RKV42"/>
    <mergeCell ref="RKW42:RLD42"/>
    <mergeCell ref="RLE42:RLL42"/>
    <mergeCell ref="RLM42:RLT42"/>
    <mergeCell ref="RLU42:RMB42"/>
    <mergeCell ref="RIK42:RIR42"/>
    <mergeCell ref="RIS42:RIZ42"/>
    <mergeCell ref="RJA42:RJH42"/>
    <mergeCell ref="RJI42:RJP42"/>
    <mergeCell ref="RJQ42:RJX42"/>
    <mergeCell ref="RJY42:RKF42"/>
    <mergeCell ref="RGO42:RGV42"/>
    <mergeCell ref="RGW42:RHD42"/>
    <mergeCell ref="RHE42:RHL42"/>
    <mergeCell ref="RHM42:RHT42"/>
    <mergeCell ref="RHU42:RIB42"/>
    <mergeCell ref="RIC42:RIJ42"/>
    <mergeCell ref="RPU42:RQB42"/>
    <mergeCell ref="RQC42:RQJ42"/>
    <mergeCell ref="RQK42:RQR42"/>
    <mergeCell ref="RQS42:RQZ42"/>
    <mergeCell ref="RRA42:RRH42"/>
    <mergeCell ref="RRI42:RRP42"/>
    <mergeCell ref="RNY42:ROF42"/>
    <mergeCell ref="ROG42:RON42"/>
    <mergeCell ref="ROO42:ROV42"/>
    <mergeCell ref="ROW42:RPD42"/>
    <mergeCell ref="RPE42:RPL42"/>
    <mergeCell ref="RPM42:RPT42"/>
    <mergeCell ref="RMC42:RMJ42"/>
    <mergeCell ref="RMK42:RMR42"/>
    <mergeCell ref="RMS42:RMZ42"/>
    <mergeCell ref="RNA42:RNH42"/>
    <mergeCell ref="RNI42:RNP42"/>
    <mergeCell ref="RNQ42:RNX42"/>
    <mergeCell ref="RVI42:RVP42"/>
    <mergeCell ref="RVQ42:RVX42"/>
    <mergeCell ref="RVY42:RWF42"/>
    <mergeCell ref="RWG42:RWN42"/>
    <mergeCell ref="RWO42:RWV42"/>
    <mergeCell ref="RWW42:RXD42"/>
    <mergeCell ref="RTM42:RTT42"/>
    <mergeCell ref="RTU42:RUB42"/>
    <mergeCell ref="RUC42:RUJ42"/>
    <mergeCell ref="RUK42:RUR42"/>
    <mergeCell ref="RUS42:RUZ42"/>
    <mergeCell ref="RVA42:RVH42"/>
    <mergeCell ref="RRQ42:RRX42"/>
    <mergeCell ref="RRY42:RSF42"/>
    <mergeCell ref="RSG42:RSN42"/>
    <mergeCell ref="RSO42:RSV42"/>
    <mergeCell ref="RSW42:RTD42"/>
    <mergeCell ref="RTE42:RTL42"/>
    <mergeCell ref="SAW42:SBD42"/>
    <mergeCell ref="SBE42:SBL42"/>
    <mergeCell ref="SBM42:SBT42"/>
    <mergeCell ref="SBU42:SCB42"/>
    <mergeCell ref="SCC42:SCJ42"/>
    <mergeCell ref="SCK42:SCR42"/>
    <mergeCell ref="RZA42:RZH42"/>
    <mergeCell ref="RZI42:RZP42"/>
    <mergeCell ref="RZQ42:RZX42"/>
    <mergeCell ref="RZY42:SAF42"/>
    <mergeCell ref="SAG42:SAN42"/>
    <mergeCell ref="SAO42:SAV42"/>
    <mergeCell ref="RXE42:RXL42"/>
    <mergeCell ref="RXM42:RXT42"/>
    <mergeCell ref="RXU42:RYB42"/>
    <mergeCell ref="RYC42:RYJ42"/>
    <mergeCell ref="RYK42:RYR42"/>
    <mergeCell ref="RYS42:RYZ42"/>
    <mergeCell ref="SGK42:SGR42"/>
    <mergeCell ref="SGS42:SGZ42"/>
    <mergeCell ref="SHA42:SHH42"/>
    <mergeCell ref="SHI42:SHP42"/>
    <mergeCell ref="SHQ42:SHX42"/>
    <mergeCell ref="SHY42:SIF42"/>
    <mergeCell ref="SEO42:SEV42"/>
    <mergeCell ref="SEW42:SFD42"/>
    <mergeCell ref="SFE42:SFL42"/>
    <mergeCell ref="SFM42:SFT42"/>
    <mergeCell ref="SFU42:SGB42"/>
    <mergeCell ref="SGC42:SGJ42"/>
    <mergeCell ref="SCS42:SCZ42"/>
    <mergeCell ref="SDA42:SDH42"/>
    <mergeCell ref="SDI42:SDP42"/>
    <mergeCell ref="SDQ42:SDX42"/>
    <mergeCell ref="SDY42:SEF42"/>
    <mergeCell ref="SEG42:SEN42"/>
    <mergeCell ref="SLY42:SMF42"/>
    <mergeCell ref="SMG42:SMN42"/>
    <mergeCell ref="SMO42:SMV42"/>
    <mergeCell ref="SMW42:SND42"/>
    <mergeCell ref="SNE42:SNL42"/>
    <mergeCell ref="SNM42:SNT42"/>
    <mergeCell ref="SKC42:SKJ42"/>
    <mergeCell ref="SKK42:SKR42"/>
    <mergeCell ref="SKS42:SKZ42"/>
    <mergeCell ref="SLA42:SLH42"/>
    <mergeCell ref="SLI42:SLP42"/>
    <mergeCell ref="SLQ42:SLX42"/>
    <mergeCell ref="SIG42:SIN42"/>
    <mergeCell ref="SIO42:SIV42"/>
    <mergeCell ref="SIW42:SJD42"/>
    <mergeCell ref="SJE42:SJL42"/>
    <mergeCell ref="SJM42:SJT42"/>
    <mergeCell ref="SJU42:SKB42"/>
    <mergeCell ref="SRM42:SRT42"/>
    <mergeCell ref="SRU42:SSB42"/>
    <mergeCell ref="SSC42:SSJ42"/>
    <mergeCell ref="SSK42:SSR42"/>
    <mergeCell ref="SSS42:SSZ42"/>
    <mergeCell ref="STA42:STH42"/>
    <mergeCell ref="SPQ42:SPX42"/>
    <mergeCell ref="SPY42:SQF42"/>
    <mergeCell ref="SQG42:SQN42"/>
    <mergeCell ref="SQO42:SQV42"/>
    <mergeCell ref="SQW42:SRD42"/>
    <mergeCell ref="SRE42:SRL42"/>
    <mergeCell ref="SNU42:SOB42"/>
    <mergeCell ref="SOC42:SOJ42"/>
    <mergeCell ref="SOK42:SOR42"/>
    <mergeCell ref="SOS42:SOZ42"/>
    <mergeCell ref="SPA42:SPH42"/>
    <mergeCell ref="SPI42:SPP42"/>
    <mergeCell ref="SXA42:SXH42"/>
    <mergeCell ref="SXI42:SXP42"/>
    <mergeCell ref="SXQ42:SXX42"/>
    <mergeCell ref="SXY42:SYF42"/>
    <mergeCell ref="SYG42:SYN42"/>
    <mergeCell ref="SYO42:SYV42"/>
    <mergeCell ref="SVE42:SVL42"/>
    <mergeCell ref="SVM42:SVT42"/>
    <mergeCell ref="SVU42:SWB42"/>
    <mergeCell ref="SWC42:SWJ42"/>
    <mergeCell ref="SWK42:SWR42"/>
    <mergeCell ref="SWS42:SWZ42"/>
    <mergeCell ref="STI42:STP42"/>
    <mergeCell ref="STQ42:STX42"/>
    <mergeCell ref="STY42:SUF42"/>
    <mergeCell ref="SUG42:SUN42"/>
    <mergeCell ref="SUO42:SUV42"/>
    <mergeCell ref="SUW42:SVD42"/>
    <mergeCell ref="TCO42:TCV42"/>
    <mergeCell ref="TCW42:TDD42"/>
    <mergeCell ref="TDE42:TDL42"/>
    <mergeCell ref="TDM42:TDT42"/>
    <mergeCell ref="TDU42:TEB42"/>
    <mergeCell ref="TEC42:TEJ42"/>
    <mergeCell ref="TAS42:TAZ42"/>
    <mergeCell ref="TBA42:TBH42"/>
    <mergeCell ref="TBI42:TBP42"/>
    <mergeCell ref="TBQ42:TBX42"/>
    <mergeCell ref="TBY42:TCF42"/>
    <mergeCell ref="TCG42:TCN42"/>
    <mergeCell ref="SYW42:SZD42"/>
    <mergeCell ref="SZE42:SZL42"/>
    <mergeCell ref="SZM42:SZT42"/>
    <mergeCell ref="SZU42:TAB42"/>
    <mergeCell ref="TAC42:TAJ42"/>
    <mergeCell ref="TAK42:TAR42"/>
    <mergeCell ref="TIC42:TIJ42"/>
    <mergeCell ref="TIK42:TIR42"/>
    <mergeCell ref="TIS42:TIZ42"/>
    <mergeCell ref="TJA42:TJH42"/>
    <mergeCell ref="TJI42:TJP42"/>
    <mergeCell ref="TJQ42:TJX42"/>
    <mergeCell ref="TGG42:TGN42"/>
    <mergeCell ref="TGO42:TGV42"/>
    <mergeCell ref="TGW42:THD42"/>
    <mergeCell ref="THE42:THL42"/>
    <mergeCell ref="THM42:THT42"/>
    <mergeCell ref="THU42:TIB42"/>
    <mergeCell ref="TEK42:TER42"/>
    <mergeCell ref="TES42:TEZ42"/>
    <mergeCell ref="TFA42:TFH42"/>
    <mergeCell ref="TFI42:TFP42"/>
    <mergeCell ref="TFQ42:TFX42"/>
    <mergeCell ref="TFY42:TGF42"/>
    <mergeCell ref="TNQ42:TNX42"/>
    <mergeCell ref="TNY42:TOF42"/>
    <mergeCell ref="TOG42:TON42"/>
    <mergeCell ref="TOO42:TOV42"/>
    <mergeCell ref="TOW42:TPD42"/>
    <mergeCell ref="TPE42:TPL42"/>
    <mergeCell ref="TLU42:TMB42"/>
    <mergeCell ref="TMC42:TMJ42"/>
    <mergeCell ref="TMK42:TMR42"/>
    <mergeCell ref="TMS42:TMZ42"/>
    <mergeCell ref="TNA42:TNH42"/>
    <mergeCell ref="TNI42:TNP42"/>
    <mergeCell ref="TJY42:TKF42"/>
    <mergeCell ref="TKG42:TKN42"/>
    <mergeCell ref="TKO42:TKV42"/>
    <mergeCell ref="TKW42:TLD42"/>
    <mergeCell ref="TLE42:TLL42"/>
    <mergeCell ref="TLM42:TLT42"/>
    <mergeCell ref="TTE42:TTL42"/>
    <mergeCell ref="TTM42:TTT42"/>
    <mergeCell ref="TTU42:TUB42"/>
    <mergeCell ref="TUC42:TUJ42"/>
    <mergeCell ref="TUK42:TUR42"/>
    <mergeCell ref="TUS42:TUZ42"/>
    <mergeCell ref="TRI42:TRP42"/>
    <mergeCell ref="TRQ42:TRX42"/>
    <mergeCell ref="TRY42:TSF42"/>
    <mergeCell ref="TSG42:TSN42"/>
    <mergeCell ref="TSO42:TSV42"/>
    <mergeCell ref="TSW42:TTD42"/>
    <mergeCell ref="TPM42:TPT42"/>
    <mergeCell ref="TPU42:TQB42"/>
    <mergeCell ref="TQC42:TQJ42"/>
    <mergeCell ref="TQK42:TQR42"/>
    <mergeCell ref="TQS42:TQZ42"/>
    <mergeCell ref="TRA42:TRH42"/>
    <mergeCell ref="TYS42:TYZ42"/>
    <mergeCell ref="TZA42:TZH42"/>
    <mergeCell ref="TZI42:TZP42"/>
    <mergeCell ref="TZQ42:TZX42"/>
    <mergeCell ref="TZY42:UAF42"/>
    <mergeCell ref="UAG42:UAN42"/>
    <mergeCell ref="TWW42:TXD42"/>
    <mergeCell ref="TXE42:TXL42"/>
    <mergeCell ref="TXM42:TXT42"/>
    <mergeCell ref="TXU42:TYB42"/>
    <mergeCell ref="TYC42:TYJ42"/>
    <mergeCell ref="TYK42:TYR42"/>
    <mergeCell ref="TVA42:TVH42"/>
    <mergeCell ref="TVI42:TVP42"/>
    <mergeCell ref="TVQ42:TVX42"/>
    <mergeCell ref="TVY42:TWF42"/>
    <mergeCell ref="TWG42:TWN42"/>
    <mergeCell ref="TWO42:TWV42"/>
    <mergeCell ref="UEG42:UEN42"/>
    <mergeCell ref="UEO42:UEV42"/>
    <mergeCell ref="UEW42:UFD42"/>
    <mergeCell ref="UFE42:UFL42"/>
    <mergeCell ref="UFM42:UFT42"/>
    <mergeCell ref="UFU42:UGB42"/>
    <mergeCell ref="UCK42:UCR42"/>
    <mergeCell ref="UCS42:UCZ42"/>
    <mergeCell ref="UDA42:UDH42"/>
    <mergeCell ref="UDI42:UDP42"/>
    <mergeCell ref="UDQ42:UDX42"/>
    <mergeCell ref="UDY42:UEF42"/>
    <mergeCell ref="UAO42:UAV42"/>
    <mergeCell ref="UAW42:UBD42"/>
    <mergeCell ref="UBE42:UBL42"/>
    <mergeCell ref="UBM42:UBT42"/>
    <mergeCell ref="UBU42:UCB42"/>
    <mergeCell ref="UCC42:UCJ42"/>
    <mergeCell ref="UJU42:UKB42"/>
    <mergeCell ref="UKC42:UKJ42"/>
    <mergeCell ref="UKK42:UKR42"/>
    <mergeCell ref="UKS42:UKZ42"/>
    <mergeCell ref="ULA42:ULH42"/>
    <mergeCell ref="ULI42:ULP42"/>
    <mergeCell ref="UHY42:UIF42"/>
    <mergeCell ref="UIG42:UIN42"/>
    <mergeCell ref="UIO42:UIV42"/>
    <mergeCell ref="UIW42:UJD42"/>
    <mergeCell ref="UJE42:UJL42"/>
    <mergeCell ref="UJM42:UJT42"/>
    <mergeCell ref="UGC42:UGJ42"/>
    <mergeCell ref="UGK42:UGR42"/>
    <mergeCell ref="UGS42:UGZ42"/>
    <mergeCell ref="UHA42:UHH42"/>
    <mergeCell ref="UHI42:UHP42"/>
    <mergeCell ref="UHQ42:UHX42"/>
    <mergeCell ref="UPI42:UPP42"/>
    <mergeCell ref="UPQ42:UPX42"/>
    <mergeCell ref="UPY42:UQF42"/>
    <mergeCell ref="UQG42:UQN42"/>
    <mergeCell ref="UQO42:UQV42"/>
    <mergeCell ref="UQW42:URD42"/>
    <mergeCell ref="UNM42:UNT42"/>
    <mergeCell ref="UNU42:UOB42"/>
    <mergeCell ref="UOC42:UOJ42"/>
    <mergeCell ref="UOK42:UOR42"/>
    <mergeCell ref="UOS42:UOZ42"/>
    <mergeCell ref="UPA42:UPH42"/>
    <mergeCell ref="ULQ42:ULX42"/>
    <mergeCell ref="ULY42:UMF42"/>
    <mergeCell ref="UMG42:UMN42"/>
    <mergeCell ref="UMO42:UMV42"/>
    <mergeCell ref="UMW42:UND42"/>
    <mergeCell ref="UNE42:UNL42"/>
    <mergeCell ref="UUW42:UVD42"/>
    <mergeCell ref="UVE42:UVL42"/>
    <mergeCell ref="UVM42:UVT42"/>
    <mergeCell ref="UVU42:UWB42"/>
    <mergeCell ref="UWC42:UWJ42"/>
    <mergeCell ref="UWK42:UWR42"/>
    <mergeCell ref="UTA42:UTH42"/>
    <mergeCell ref="UTI42:UTP42"/>
    <mergeCell ref="UTQ42:UTX42"/>
    <mergeCell ref="UTY42:UUF42"/>
    <mergeCell ref="UUG42:UUN42"/>
    <mergeCell ref="UUO42:UUV42"/>
    <mergeCell ref="URE42:URL42"/>
    <mergeCell ref="URM42:URT42"/>
    <mergeCell ref="URU42:USB42"/>
    <mergeCell ref="USC42:USJ42"/>
    <mergeCell ref="USK42:USR42"/>
    <mergeCell ref="USS42:USZ42"/>
    <mergeCell ref="VAK42:VAR42"/>
    <mergeCell ref="VAS42:VAZ42"/>
    <mergeCell ref="VBA42:VBH42"/>
    <mergeCell ref="VBI42:VBP42"/>
    <mergeCell ref="VBQ42:VBX42"/>
    <mergeCell ref="VBY42:VCF42"/>
    <mergeCell ref="UYO42:UYV42"/>
    <mergeCell ref="UYW42:UZD42"/>
    <mergeCell ref="UZE42:UZL42"/>
    <mergeCell ref="UZM42:UZT42"/>
    <mergeCell ref="UZU42:VAB42"/>
    <mergeCell ref="VAC42:VAJ42"/>
    <mergeCell ref="UWS42:UWZ42"/>
    <mergeCell ref="UXA42:UXH42"/>
    <mergeCell ref="UXI42:UXP42"/>
    <mergeCell ref="UXQ42:UXX42"/>
    <mergeCell ref="UXY42:UYF42"/>
    <mergeCell ref="UYG42:UYN42"/>
    <mergeCell ref="VFY42:VGF42"/>
    <mergeCell ref="VGG42:VGN42"/>
    <mergeCell ref="VGO42:VGV42"/>
    <mergeCell ref="VGW42:VHD42"/>
    <mergeCell ref="VHE42:VHL42"/>
    <mergeCell ref="VHM42:VHT42"/>
    <mergeCell ref="VEC42:VEJ42"/>
    <mergeCell ref="VEK42:VER42"/>
    <mergeCell ref="VES42:VEZ42"/>
    <mergeCell ref="VFA42:VFH42"/>
    <mergeCell ref="VFI42:VFP42"/>
    <mergeCell ref="VFQ42:VFX42"/>
    <mergeCell ref="VCG42:VCN42"/>
    <mergeCell ref="VCO42:VCV42"/>
    <mergeCell ref="VCW42:VDD42"/>
    <mergeCell ref="VDE42:VDL42"/>
    <mergeCell ref="VDM42:VDT42"/>
    <mergeCell ref="VDU42:VEB42"/>
    <mergeCell ref="VLM42:VLT42"/>
    <mergeCell ref="VLU42:VMB42"/>
    <mergeCell ref="VMC42:VMJ42"/>
    <mergeCell ref="VMK42:VMR42"/>
    <mergeCell ref="VMS42:VMZ42"/>
    <mergeCell ref="VNA42:VNH42"/>
    <mergeCell ref="VJQ42:VJX42"/>
    <mergeCell ref="VJY42:VKF42"/>
    <mergeCell ref="VKG42:VKN42"/>
    <mergeCell ref="VKO42:VKV42"/>
    <mergeCell ref="VKW42:VLD42"/>
    <mergeCell ref="VLE42:VLL42"/>
    <mergeCell ref="VHU42:VIB42"/>
    <mergeCell ref="VIC42:VIJ42"/>
    <mergeCell ref="VIK42:VIR42"/>
    <mergeCell ref="VIS42:VIZ42"/>
    <mergeCell ref="VJA42:VJH42"/>
    <mergeCell ref="VJI42:VJP42"/>
    <mergeCell ref="VRA42:VRH42"/>
    <mergeCell ref="VRI42:VRP42"/>
    <mergeCell ref="VRQ42:VRX42"/>
    <mergeCell ref="VRY42:VSF42"/>
    <mergeCell ref="VSG42:VSN42"/>
    <mergeCell ref="VSO42:VSV42"/>
    <mergeCell ref="VPE42:VPL42"/>
    <mergeCell ref="VPM42:VPT42"/>
    <mergeCell ref="VPU42:VQB42"/>
    <mergeCell ref="VQC42:VQJ42"/>
    <mergeCell ref="VQK42:VQR42"/>
    <mergeCell ref="VQS42:VQZ42"/>
    <mergeCell ref="VNI42:VNP42"/>
    <mergeCell ref="VNQ42:VNX42"/>
    <mergeCell ref="VNY42:VOF42"/>
    <mergeCell ref="VOG42:VON42"/>
    <mergeCell ref="VOO42:VOV42"/>
    <mergeCell ref="VOW42:VPD42"/>
    <mergeCell ref="VWO42:VWV42"/>
    <mergeCell ref="VWW42:VXD42"/>
    <mergeCell ref="VXE42:VXL42"/>
    <mergeCell ref="VXM42:VXT42"/>
    <mergeCell ref="VXU42:VYB42"/>
    <mergeCell ref="VYC42:VYJ42"/>
    <mergeCell ref="VUS42:VUZ42"/>
    <mergeCell ref="VVA42:VVH42"/>
    <mergeCell ref="VVI42:VVP42"/>
    <mergeCell ref="VVQ42:VVX42"/>
    <mergeCell ref="VVY42:VWF42"/>
    <mergeCell ref="VWG42:VWN42"/>
    <mergeCell ref="VSW42:VTD42"/>
    <mergeCell ref="VTE42:VTL42"/>
    <mergeCell ref="VTM42:VTT42"/>
    <mergeCell ref="VTU42:VUB42"/>
    <mergeCell ref="VUC42:VUJ42"/>
    <mergeCell ref="VUK42:VUR42"/>
    <mergeCell ref="WCC42:WCJ42"/>
    <mergeCell ref="WCK42:WCR42"/>
    <mergeCell ref="WCS42:WCZ42"/>
    <mergeCell ref="WDA42:WDH42"/>
    <mergeCell ref="WDI42:WDP42"/>
    <mergeCell ref="WDQ42:WDX42"/>
    <mergeCell ref="WAG42:WAN42"/>
    <mergeCell ref="WAO42:WAV42"/>
    <mergeCell ref="WAW42:WBD42"/>
    <mergeCell ref="WBE42:WBL42"/>
    <mergeCell ref="WBM42:WBT42"/>
    <mergeCell ref="WBU42:WCB42"/>
    <mergeCell ref="VYK42:VYR42"/>
    <mergeCell ref="VYS42:VYZ42"/>
    <mergeCell ref="VZA42:VZH42"/>
    <mergeCell ref="VZI42:VZP42"/>
    <mergeCell ref="VZQ42:VZX42"/>
    <mergeCell ref="VZY42:WAF42"/>
    <mergeCell ref="WHQ42:WHX42"/>
    <mergeCell ref="WHY42:WIF42"/>
    <mergeCell ref="WIG42:WIN42"/>
    <mergeCell ref="WIO42:WIV42"/>
    <mergeCell ref="WIW42:WJD42"/>
    <mergeCell ref="WJE42:WJL42"/>
    <mergeCell ref="WFU42:WGB42"/>
    <mergeCell ref="WGC42:WGJ42"/>
    <mergeCell ref="WGK42:WGR42"/>
    <mergeCell ref="WGS42:WGZ42"/>
    <mergeCell ref="WHA42:WHH42"/>
    <mergeCell ref="WHI42:WHP42"/>
    <mergeCell ref="WDY42:WEF42"/>
    <mergeCell ref="WEG42:WEN42"/>
    <mergeCell ref="WEO42:WEV42"/>
    <mergeCell ref="WEW42:WFD42"/>
    <mergeCell ref="WFE42:WFL42"/>
    <mergeCell ref="WFM42:WFT42"/>
    <mergeCell ref="WNE42:WNL42"/>
    <mergeCell ref="WNM42:WNT42"/>
    <mergeCell ref="WNU42:WOB42"/>
    <mergeCell ref="WOC42:WOJ42"/>
    <mergeCell ref="WOK42:WOR42"/>
    <mergeCell ref="WOS42:WOZ42"/>
    <mergeCell ref="WLI42:WLP42"/>
    <mergeCell ref="WLQ42:WLX42"/>
    <mergeCell ref="WLY42:WMF42"/>
    <mergeCell ref="WMG42:WMN42"/>
    <mergeCell ref="WMO42:WMV42"/>
    <mergeCell ref="WMW42:WND42"/>
    <mergeCell ref="WJM42:WJT42"/>
    <mergeCell ref="WJU42:WKB42"/>
    <mergeCell ref="WKC42:WKJ42"/>
    <mergeCell ref="WKK42:WKR42"/>
    <mergeCell ref="WKS42:WKZ42"/>
    <mergeCell ref="WLA42:WLH42"/>
    <mergeCell ref="WVE42:WVL42"/>
    <mergeCell ref="WVM42:WVT42"/>
    <mergeCell ref="WVU42:WWB42"/>
    <mergeCell ref="WWC42:WWJ42"/>
    <mergeCell ref="WSS42:WSZ42"/>
    <mergeCell ref="WTA42:WTH42"/>
    <mergeCell ref="WTI42:WTP42"/>
    <mergeCell ref="WTQ42:WTX42"/>
    <mergeCell ref="WTY42:WUF42"/>
    <mergeCell ref="WUG42:WUN42"/>
    <mergeCell ref="WQW42:WRD42"/>
    <mergeCell ref="WRE42:WRL42"/>
    <mergeCell ref="WRM42:WRT42"/>
    <mergeCell ref="WRU42:WSB42"/>
    <mergeCell ref="WSC42:WSJ42"/>
    <mergeCell ref="WSK42:WSR42"/>
    <mergeCell ref="WPA42:WPH42"/>
    <mergeCell ref="WPI42:WPP42"/>
    <mergeCell ref="WPQ42:WPX42"/>
    <mergeCell ref="WPY42:WQF42"/>
    <mergeCell ref="WQG42:WQN42"/>
    <mergeCell ref="WQO42:WQV42"/>
    <mergeCell ref="XDU42:XEB42"/>
    <mergeCell ref="XEC42:XEJ42"/>
    <mergeCell ref="A43:H43"/>
    <mergeCell ref="A46:H46"/>
    <mergeCell ref="A48:H48"/>
    <mergeCell ref="A50:H50"/>
    <mergeCell ref="XBY42:XCF42"/>
    <mergeCell ref="XCG42:XCN42"/>
    <mergeCell ref="XCO42:XCV42"/>
    <mergeCell ref="XCW42:XDD42"/>
    <mergeCell ref="XDE42:XDL42"/>
    <mergeCell ref="XDM42:XDT42"/>
    <mergeCell ref="XAC42:XAJ42"/>
    <mergeCell ref="XAK42:XAR42"/>
    <mergeCell ref="XAS42:XAZ42"/>
    <mergeCell ref="XBA42:XBH42"/>
    <mergeCell ref="XBI42:XBP42"/>
    <mergeCell ref="XBQ42:XBX42"/>
    <mergeCell ref="WYG42:WYN42"/>
    <mergeCell ref="WYO42:WYV42"/>
    <mergeCell ref="WYW42:WZD42"/>
    <mergeCell ref="WZE42:WZL42"/>
    <mergeCell ref="WZM42:WZT42"/>
    <mergeCell ref="WZU42:XAB42"/>
    <mergeCell ref="WWK42:WWR42"/>
    <mergeCell ref="WWS42:WWZ42"/>
    <mergeCell ref="WXA42:WXH42"/>
    <mergeCell ref="WXI42:WXP42"/>
    <mergeCell ref="WXQ42:WXX42"/>
    <mergeCell ref="WXY42:WYF42"/>
    <mergeCell ref="WUO42:WUV42"/>
    <mergeCell ref="WUW42:WVD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8837-9ECF-4EDE-A4D0-BFFF94218BE4}">
  <dimension ref="A1:XEI58"/>
  <sheetViews>
    <sheetView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C4" sqref="C4"/>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0" hidden="1" customWidth="1"/>
    <col min="11" max="11" width="12.5703125" hidden="1" customWidth="1"/>
  </cols>
  <sheetData>
    <row r="1" spans="1:11" ht="18.75">
      <c r="A1" s="5" t="s">
        <v>64</v>
      </c>
      <c r="H1" s="10"/>
    </row>
    <row r="2" spans="1:11" ht="18.75" thickBot="1">
      <c r="A2" s="36" t="s">
        <v>135</v>
      </c>
      <c r="H2" s="10"/>
    </row>
    <row r="3" spans="1:11" ht="46.5" customHeight="1" thickBot="1">
      <c r="A3" s="44"/>
      <c r="B3" s="138"/>
      <c r="C3" s="154" t="s">
        <v>146</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111</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01.10.24'!C8+1000</f>
        <v>32961.801942166661</v>
      </c>
      <c r="D8" s="72">
        <f>C8*0.1115</f>
        <v>3675.2409165515828</v>
      </c>
      <c r="E8" s="66">
        <f t="shared" ref="E8:E20" si="0">C8*20%</f>
        <v>6592.3603884333324</v>
      </c>
      <c r="F8" s="67">
        <f>C8+D8+E8</f>
        <v>43229.403247151582</v>
      </c>
      <c r="G8" s="59"/>
      <c r="H8" s="71"/>
      <c r="J8" s="144">
        <f>C8-'Salary Scales 01.10.24'!C8</f>
        <v>1000</v>
      </c>
      <c r="K8" s="150">
        <f>J8/'Salary Scales 01.10.24'!C8</f>
        <v>3.1287347372011498E-2</v>
      </c>
    </row>
    <row r="9" spans="1:11" s="4" customFormat="1">
      <c r="A9" s="112"/>
      <c r="B9" s="2" t="s">
        <v>5</v>
      </c>
      <c r="C9" s="40">
        <f>'Salary Scales 01.10.24'!C9+1000</f>
        <v>33782.222369106574</v>
      </c>
      <c r="D9" s="68">
        <f>C9*0.1115</f>
        <v>3766.7177941553832</v>
      </c>
      <c r="E9" s="48">
        <f t="shared" si="0"/>
        <v>6756.4444738213151</v>
      </c>
      <c r="F9" s="60">
        <f t="shared" ref="F9:F20" si="1">C9+D9+E9</f>
        <v>44305.384637083269</v>
      </c>
      <c r="G9" s="59"/>
      <c r="H9" s="71"/>
      <c r="J9" s="144">
        <f>C9-'Salary Scales 01.10.24'!C9</f>
        <v>1000</v>
      </c>
      <c r="K9" s="150">
        <f>J9/'Salary Scales 01.10.24'!C9</f>
        <v>3.0504338258115885E-2</v>
      </c>
    </row>
    <row r="10" spans="1:11" s="4" customFormat="1">
      <c r="A10" s="112"/>
      <c r="B10" s="2" t="s">
        <v>6</v>
      </c>
      <c r="C10" s="40">
        <f>'Salary Scales 01.10.24'!C10+1000</f>
        <v>34202.621275456098</v>
      </c>
      <c r="D10" s="68">
        <f t="shared" ref="D10:D40" si="2">C10*0.1115</f>
        <v>3813.592272213355</v>
      </c>
      <c r="E10" s="48">
        <f t="shared" si="0"/>
        <v>6840.5242550912199</v>
      </c>
      <c r="F10" s="60">
        <f>C10+D10+E10</f>
        <v>44856.737802760676</v>
      </c>
      <c r="G10" s="59"/>
      <c r="H10" s="71"/>
      <c r="J10" s="144">
        <f>C10-'Salary Scales 01.10.24'!C10</f>
        <v>1000</v>
      </c>
      <c r="K10" s="150">
        <f>J10/'Salary Scales 01.10.24'!C10</f>
        <v>3.0118103980519628E-2</v>
      </c>
    </row>
    <row r="11" spans="1:11" s="4" customFormat="1" ht="12.75" customHeight="1">
      <c r="A11" s="113"/>
      <c r="B11" s="2" t="s">
        <v>7</v>
      </c>
      <c r="C11" s="40">
        <f>'Salary Scales 01.10.24'!C11+1000</f>
        <v>35062.22670353057</v>
      </c>
      <c r="D11" s="68">
        <f t="shared" si="2"/>
        <v>3909.4382774436585</v>
      </c>
      <c r="E11" s="48">
        <f t="shared" si="0"/>
        <v>7012.4453407061146</v>
      </c>
      <c r="F11" s="60">
        <f t="shared" si="1"/>
        <v>45984.110321680346</v>
      </c>
      <c r="G11" s="59"/>
      <c r="H11" s="80"/>
      <c r="J11" s="144">
        <f>C11-'Salary Scales 01.10.24'!C11</f>
        <v>1000</v>
      </c>
      <c r="K11" s="150">
        <f>J11/'Salary Scales 01.10.24'!C11</f>
        <v>2.9358033715874171E-2</v>
      </c>
    </row>
    <row r="12" spans="1:11" s="4" customFormat="1" ht="12.75" customHeight="1">
      <c r="A12" s="114"/>
      <c r="B12" s="2" t="s">
        <v>8</v>
      </c>
      <c r="C12" s="40">
        <f>'Salary Scales 01.10.24'!C12+1000</f>
        <v>35945.281149781651</v>
      </c>
      <c r="D12" s="68">
        <f t="shared" si="2"/>
        <v>4007.8988482006544</v>
      </c>
      <c r="E12" s="48">
        <f t="shared" si="0"/>
        <v>7189.0562299563308</v>
      </c>
      <c r="F12" s="60">
        <f t="shared" si="1"/>
        <v>47142.236227938636</v>
      </c>
      <c r="G12" s="59"/>
      <c r="H12" s="20" t="s">
        <v>76</v>
      </c>
      <c r="J12" s="144">
        <f>C12-'Salary Scales 01.10.24'!C12</f>
        <v>1000</v>
      </c>
      <c r="K12" s="150">
        <f>J12/'Salary Scales 01.10.24'!C12</f>
        <v>2.8616166964398521E-2</v>
      </c>
    </row>
    <row r="13" spans="1:11" s="4" customFormat="1" ht="12.75" customHeight="1">
      <c r="A13" s="114"/>
      <c r="B13" s="2" t="s">
        <v>9</v>
      </c>
      <c r="C13" s="40">
        <f>'Salary Scales 01.10.24'!C13+1000</f>
        <v>36855.953159838013</v>
      </c>
      <c r="D13" s="68">
        <f t="shared" si="2"/>
        <v>4109.4387773219387</v>
      </c>
      <c r="E13" s="48">
        <f t="shared" si="0"/>
        <v>7371.1906319676027</v>
      </c>
      <c r="F13" s="60">
        <f t="shared" si="1"/>
        <v>48336.582569127553</v>
      </c>
      <c r="G13" s="59"/>
      <c r="H13" s="80"/>
      <c r="J13" s="144">
        <f>C13-'Salary Scales 01.10.24'!C13</f>
        <v>1000</v>
      </c>
      <c r="K13" s="150">
        <f>J13/'Salary Scales 01.10.24'!C13</f>
        <v>2.7889371551279594E-2</v>
      </c>
    </row>
    <row r="14" spans="1:11" s="4" customFormat="1" ht="12.75" customHeight="1">
      <c r="A14" s="114"/>
      <c r="B14" s="2" t="s">
        <v>10</v>
      </c>
      <c r="C14" s="40">
        <f>'Salary Scales 01.10.24'!C14+1000</f>
        <v>37796.036878678322</v>
      </c>
      <c r="D14" s="68">
        <f t="shared" si="2"/>
        <v>4214.2581119726328</v>
      </c>
      <c r="E14" s="48">
        <f t="shared" si="0"/>
        <v>7559.2073757356648</v>
      </c>
      <c r="F14" s="60">
        <f t="shared" si="1"/>
        <v>49569.502366386616</v>
      </c>
      <c r="G14" s="59"/>
      <c r="H14" s="80"/>
      <c r="J14" s="144">
        <f>C14-'Salary Scales 01.10.24'!C14</f>
        <v>1000</v>
      </c>
      <c r="K14" s="150">
        <f>J14/'Salary Scales 01.10.24'!C14</f>
        <v>2.7176839812861908E-2</v>
      </c>
    </row>
    <row r="15" spans="1:11" s="4" customFormat="1" ht="12.75" customHeight="1">
      <c r="A15" s="114"/>
      <c r="B15" s="2" t="s">
        <v>16</v>
      </c>
      <c r="C15" s="40">
        <f>'Salary Scales 01.10.24'!C15+1000</f>
        <v>38419.255026242892</v>
      </c>
      <c r="D15" s="68">
        <f t="shared" si="2"/>
        <v>4283.7469354260829</v>
      </c>
      <c r="E15" s="48">
        <f t="shared" si="0"/>
        <v>7683.851005248579</v>
      </c>
      <c r="F15" s="60">
        <f t="shared" si="1"/>
        <v>50386.852966917555</v>
      </c>
      <c r="G15" s="59"/>
      <c r="H15" s="94" t="s">
        <v>77</v>
      </c>
      <c r="J15" s="144">
        <f>C15-'Salary Scales 01.10.24'!C15</f>
        <v>1000</v>
      </c>
      <c r="K15" s="150">
        <f>J15/'Salary Scales 01.10.24'!C15</f>
        <v>2.6724209215247055E-2</v>
      </c>
    </row>
    <row r="16" spans="1:11" s="4" customFormat="1" ht="12.75" customHeight="1">
      <c r="A16" s="114"/>
      <c r="B16" s="2" t="s">
        <v>25</v>
      </c>
      <c r="C16" s="40">
        <f>'Salary Scales 01.10.24'!C16+1000</f>
        <v>39378.510423577594</v>
      </c>
      <c r="D16" s="68">
        <f t="shared" si="2"/>
        <v>4390.7039122289016</v>
      </c>
      <c r="E16" s="48">
        <f t="shared" si="0"/>
        <v>7875.702084715519</v>
      </c>
      <c r="F16" s="60">
        <f t="shared" si="1"/>
        <v>51644.916420522015</v>
      </c>
      <c r="G16" s="59"/>
      <c r="H16" s="81"/>
      <c r="J16" s="144">
        <f>C16-'Salary Scales 01.10.24'!C16</f>
        <v>1000</v>
      </c>
      <c r="K16" s="150">
        <f>J16/'Salary Scales 01.10.24'!C16</f>
        <v>2.6056248378667046E-2</v>
      </c>
    </row>
    <row r="17" spans="1:11" s="4" customFormat="1" ht="12.75" customHeight="1">
      <c r="A17" s="114"/>
      <c r="B17" s="2" t="s">
        <v>26</v>
      </c>
      <c r="C17" s="40">
        <f>'Salary Scales 01.10.24'!C17+1000</f>
        <v>40188.087718370291</v>
      </c>
      <c r="D17" s="68">
        <f t="shared" si="2"/>
        <v>4480.9717805982873</v>
      </c>
      <c r="E17" s="48">
        <f t="shared" si="0"/>
        <v>8037.6175436740587</v>
      </c>
      <c r="F17" s="60">
        <f t="shared" si="1"/>
        <v>52706.677042642637</v>
      </c>
      <c r="G17" s="59"/>
      <c r="H17" s="17" t="s">
        <v>36</v>
      </c>
      <c r="J17" s="144">
        <f>C17-'Salary Scales 01.10.24'!C17</f>
        <v>1000</v>
      </c>
      <c r="K17" s="150">
        <f>J17/'Salary Scales 01.10.24'!C17</f>
        <v>2.5517958599731001E-2</v>
      </c>
    </row>
    <row r="18" spans="1:11" s="4" customFormat="1" ht="12.75" customHeight="1">
      <c r="A18" s="114"/>
      <c r="B18" s="2" t="s">
        <v>27</v>
      </c>
      <c r="C18" s="40">
        <f>'Salary Scales 01.10.24'!C18+1000</f>
        <v>40847.31263451666</v>
      </c>
      <c r="D18" s="68">
        <f t="shared" si="2"/>
        <v>4554.4753587486075</v>
      </c>
      <c r="E18" s="48">
        <f t="shared" si="0"/>
        <v>8169.4625269033322</v>
      </c>
      <c r="F18" s="60">
        <f t="shared" si="1"/>
        <v>53571.2505201686</v>
      </c>
      <c r="G18" s="59"/>
      <c r="H18" s="80"/>
      <c r="J18" s="144">
        <f>C18-'Salary Scales 01.10.24'!C18</f>
        <v>1000</v>
      </c>
      <c r="K18" s="150">
        <f>J18/'Salary Scales 01.10.24'!C18</f>
        <v>2.5095795271618315E-2</v>
      </c>
    </row>
    <row r="19" spans="1:11" s="4" customFormat="1" ht="12.75" customHeight="1">
      <c r="A19" s="114"/>
      <c r="B19" s="2" t="s">
        <v>29</v>
      </c>
      <c r="C19" s="40">
        <f>'Salary Scales 01.10.24'!C19+1000</f>
        <v>41879.833587517001</v>
      </c>
      <c r="D19" s="68">
        <f t="shared" si="2"/>
        <v>4669.6014450081457</v>
      </c>
      <c r="E19" s="48">
        <f t="shared" si="0"/>
        <v>8375.966717503401</v>
      </c>
      <c r="F19" s="60">
        <f t="shared" si="1"/>
        <v>54925.401750028541</v>
      </c>
      <c r="G19" s="59"/>
      <c r="H19" s="75"/>
      <c r="J19" s="144">
        <f>C19-'Salary Scales 01.10.24'!C19</f>
        <v>1000</v>
      </c>
      <c r="K19" s="150">
        <f>J19/'Salary Scales 01.10.24'!C19</f>
        <v>2.4461939108904748E-2</v>
      </c>
    </row>
    <row r="20" spans="1:11" s="100" customFormat="1" ht="19.5" customHeight="1" thickBot="1">
      <c r="A20" s="115"/>
      <c r="B20" s="140" t="s">
        <v>30</v>
      </c>
      <c r="C20" s="141">
        <f>'Salary Scales 01.10.24'!C20+1000</f>
        <v>42942.989777584415</v>
      </c>
      <c r="D20" s="133">
        <f t="shared" si="2"/>
        <v>4788.1433602006628</v>
      </c>
      <c r="E20" s="134">
        <f t="shared" si="0"/>
        <v>8588.5979555168833</v>
      </c>
      <c r="F20" s="135">
        <f t="shared" si="1"/>
        <v>56319.731093301962</v>
      </c>
      <c r="G20" s="99"/>
      <c r="H20" s="105"/>
      <c r="J20" s="144">
        <f>C20-'Salary Scales 01.10.24'!C20</f>
        <v>1000</v>
      </c>
      <c r="K20" s="150">
        <f>J20/'Salary Scales 01.10.24'!C20</f>
        <v>2.3841886458328486E-2</v>
      </c>
    </row>
    <row r="21" spans="1:11" s="4" customFormat="1" ht="12.75" customHeight="1" thickBot="1">
      <c r="A21" s="30" t="s">
        <v>90</v>
      </c>
      <c r="C21" s="142"/>
      <c r="F21" s="143"/>
      <c r="G21" s="59"/>
      <c r="H21" s="106"/>
      <c r="J21" s="144"/>
      <c r="K21" s="150"/>
    </row>
    <row r="22" spans="1:11" s="4" customFormat="1" ht="12.75" customHeight="1">
      <c r="A22" s="130" t="s">
        <v>86</v>
      </c>
      <c r="B22" s="6" t="s">
        <v>3</v>
      </c>
      <c r="C22" s="65">
        <f>'Salary Scales 01.10.24'!C22+1000</f>
        <v>45846.91535789398</v>
      </c>
      <c r="D22" s="72">
        <f t="shared" si="2"/>
        <v>5111.9310624051786</v>
      </c>
      <c r="E22" s="66">
        <f>C22*20%</f>
        <v>9169.3830715787972</v>
      </c>
      <c r="F22" s="67">
        <f>C22+D22+E22</f>
        <v>60128.229491877959</v>
      </c>
      <c r="G22" s="59"/>
      <c r="H22" s="80"/>
      <c r="J22" s="144">
        <f>C22-'Salary Scales 01.10.24'!C22</f>
        <v>1000</v>
      </c>
      <c r="K22" s="150">
        <f>J22/'Salary Scales 01.10.24'!C22</f>
        <v>2.2298077627405412E-2</v>
      </c>
    </row>
    <row r="23" spans="1:11" s="100" customFormat="1" ht="26.25" customHeight="1">
      <c r="A23" s="122"/>
      <c r="B23" s="123" t="s">
        <v>5</v>
      </c>
      <c r="C23" s="124">
        <f>'Salary Scales 01.10.24'!C23+1000</f>
        <v>46440.739603753835</v>
      </c>
      <c r="D23" s="125">
        <f t="shared" si="2"/>
        <v>5178.1424658185524</v>
      </c>
      <c r="E23" s="126">
        <f t="shared" ref="E23:E39" si="3">C23*20%</f>
        <v>9288.1479207507673</v>
      </c>
      <c r="F23" s="127">
        <f t="shared" ref="F23:F40" si="4">C23+D23+E23</f>
        <v>60907.02999032315</v>
      </c>
      <c r="G23" s="99"/>
      <c r="H23" s="103" t="s">
        <v>80</v>
      </c>
      <c r="J23" s="144">
        <f>C23-'Salary Scales 01.10.24'!C23</f>
        <v>1000</v>
      </c>
      <c r="K23" s="150">
        <f>J23/'Salary Scales 01.10.24'!C23</f>
        <v>2.20066840619247E-2</v>
      </c>
    </row>
    <row r="24" spans="1:11" s="4" customFormat="1" ht="12.75" customHeight="1">
      <c r="A24" s="31"/>
      <c r="B24" s="2" t="s">
        <v>6</v>
      </c>
      <c r="C24" s="40">
        <f>'Salary Scales 01.10.24'!C24+1000</f>
        <v>48411.946913256579</v>
      </c>
      <c r="D24" s="68">
        <f t="shared" si="2"/>
        <v>5397.9320808281091</v>
      </c>
      <c r="E24" s="48">
        <f t="shared" si="3"/>
        <v>9682.3893826513158</v>
      </c>
      <c r="F24" s="60">
        <f t="shared" si="4"/>
        <v>63492.268376736007</v>
      </c>
      <c r="G24" s="59"/>
      <c r="H24" s="80"/>
      <c r="J24" s="144">
        <f>C24-'Salary Scales 01.10.24'!C24</f>
        <v>1000</v>
      </c>
      <c r="K24" s="150">
        <f>J24/'Salary Scales 01.10.24'!C24</f>
        <v>2.1091730357109546E-2</v>
      </c>
    </row>
    <row r="25" spans="1:11" s="4" customFormat="1" ht="12.75" customHeight="1">
      <c r="A25" s="95"/>
      <c r="B25" s="2" t="s">
        <v>7</v>
      </c>
      <c r="C25" s="40">
        <f>'Salary Scales 01.10.24'!C25+1000</f>
        <v>49671.395548235014</v>
      </c>
      <c r="D25" s="68">
        <f t="shared" si="2"/>
        <v>5538.3606036282044</v>
      </c>
      <c r="E25" s="48">
        <f t="shared" si="3"/>
        <v>9934.2791096470028</v>
      </c>
      <c r="F25" s="60">
        <f t="shared" si="4"/>
        <v>65144.035261510224</v>
      </c>
      <c r="G25" s="59"/>
      <c r="H25" s="94" t="s">
        <v>78</v>
      </c>
      <c r="J25" s="144">
        <f>C25-'Salary Scales 01.10.24'!C25</f>
        <v>1000</v>
      </c>
      <c r="K25" s="150">
        <f>J25/'Salary Scales 01.10.24'!C25</f>
        <v>2.0545948780304971E-2</v>
      </c>
    </row>
    <row r="26" spans="1:11" ht="12" customHeight="1">
      <c r="A26" s="78"/>
      <c r="B26" s="2" t="s">
        <v>8</v>
      </c>
      <c r="C26" s="40">
        <f>'Salary Scales 01.10.24'!C26+1000</f>
        <v>50968.28725073985</v>
      </c>
      <c r="D26" s="68">
        <f t="shared" si="2"/>
        <v>5682.9640284574934</v>
      </c>
      <c r="E26" s="48">
        <f t="shared" si="3"/>
        <v>10193.65745014797</v>
      </c>
      <c r="F26" s="60">
        <f t="shared" si="4"/>
        <v>66844.908729345305</v>
      </c>
      <c r="G26" s="59"/>
      <c r="H26" s="80"/>
      <c r="J26" s="144">
        <f>C26-'Salary Scales 01.10.24'!C26</f>
        <v>1000</v>
      </c>
      <c r="K26" s="150">
        <f>J26/'Salary Scales 01.10.24'!C26</f>
        <v>2.0012693150397977E-2</v>
      </c>
    </row>
    <row r="27" spans="1:11" ht="12" customHeight="1">
      <c r="A27" s="78"/>
      <c r="B27" s="2" t="s">
        <v>9</v>
      </c>
      <c r="C27" s="40">
        <f>'Salary Scales 01.10.24'!C27*1.02</f>
        <v>52339.199014778103</v>
      </c>
      <c r="D27" s="68">
        <f t="shared" si="2"/>
        <v>5835.8206901477588</v>
      </c>
      <c r="E27" s="48">
        <f t="shared" si="3"/>
        <v>10467.839802955621</v>
      </c>
      <c r="F27" s="60">
        <f t="shared" si="4"/>
        <v>68642.859507881483</v>
      </c>
      <c r="G27" s="59"/>
      <c r="H27" s="164" t="s">
        <v>89</v>
      </c>
      <c r="J27" s="144">
        <f>C27-'Salary Scales 01.10.24'!C27</f>
        <v>1026.2588042113348</v>
      </c>
      <c r="K27" s="150">
        <f>J27/'Salary Scales 01.10.24'!C27</f>
        <v>1.999999999999999E-2</v>
      </c>
    </row>
    <row r="28" spans="1:11" ht="12" customHeight="1">
      <c r="A28" s="78"/>
      <c r="B28" s="2"/>
      <c r="C28" s="40"/>
      <c r="D28" s="68"/>
      <c r="E28" s="48"/>
      <c r="F28" s="60"/>
      <c r="G28" s="59"/>
      <c r="H28" s="164"/>
      <c r="J28" s="144"/>
      <c r="K28" s="150"/>
    </row>
    <row r="29" spans="1:11" ht="16.5" customHeight="1">
      <c r="A29" s="131" t="s">
        <v>87</v>
      </c>
      <c r="B29" s="2" t="s">
        <v>3</v>
      </c>
      <c r="C29" s="40">
        <f>'Salary Scales 01.10.24'!C29*1.02</f>
        <v>53769.712007736678</v>
      </c>
      <c r="D29" s="68">
        <f t="shared" si="2"/>
        <v>5995.32288886264</v>
      </c>
      <c r="E29" s="48">
        <f t="shared" si="3"/>
        <v>10753.942401547336</v>
      </c>
      <c r="F29" s="60">
        <f t="shared" si="4"/>
        <v>70518.977298146652</v>
      </c>
      <c r="G29" s="59"/>
      <c r="H29" s="164"/>
      <c r="J29" s="144">
        <f>C29-'Salary Scales 01.10.24'!C29</f>
        <v>1054.3080785830753</v>
      </c>
      <c r="K29" s="150">
        <f>J29/'Salary Scales 01.10.24'!C29</f>
        <v>2.0000000000000059E-2</v>
      </c>
    </row>
    <row r="30" spans="1:11">
      <c r="B30" s="2" t="s">
        <v>5</v>
      </c>
      <c r="C30" s="40">
        <f>'Salary Scales 01.10.24'!C30*1.02</f>
        <v>55281.687516235499</v>
      </c>
      <c r="D30" s="68">
        <f t="shared" si="2"/>
        <v>6163.9081580602578</v>
      </c>
      <c r="E30" s="48">
        <f t="shared" si="3"/>
        <v>11056.337503247101</v>
      </c>
      <c r="F30" s="60">
        <f t="shared" si="4"/>
        <v>72501.933177542858</v>
      </c>
      <c r="G30" s="59"/>
      <c r="H30" s="104"/>
      <c r="J30" s="144">
        <f>C30-'Salary Scales 01.10.24'!C30</f>
        <v>1083.9546571810861</v>
      </c>
      <c r="K30" s="150">
        <f>J30/'Salary Scales 01.10.24'!C30</f>
        <v>1.9999999999999959E-2</v>
      </c>
    </row>
    <row r="31" spans="1:11">
      <c r="A31" s="32"/>
      <c r="B31" s="2" t="s">
        <v>6</v>
      </c>
      <c r="C31" s="40">
        <f>'Salary Scales 01.10.24'!C31*1.02</f>
        <v>56855.045283960171</v>
      </c>
      <c r="D31" s="68">
        <f t="shared" si="2"/>
        <v>6339.3375491615589</v>
      </c>
      <c r="E31" s="48">
        <f>C31*20%</f>
        <v>11371.009056792034</v>
      </c>
      <c r="F31" s="60">
        <f t="shared" si="4"/>
        <v>74565.391889913764</v>
      </c>
      <c r="G31" s="59"/>
      <c r="H31" s="35" t="s">
        <v>44</v>
      </c>
      <c r="J31" s="144">
        <f>C31-'Salary Scales 01.10.24'!C31</f>
        <v>1114.8048094894184</v>
      </c>
      <c r="K31" s="150">
        <f>J31/'Salary Scales 01.10.24'!C31</f>
        <v>2.0000000000000059E-2</v>
      </c>
    </row>
    <row r="32" spans="1:11" ht="13.5" thickBot="1">
      <c r="A32" s="32"/>
      <c r="B32" s="8" t="s">
        <v>7</v>
      </c>
      <c r="C32" s="42">
        <f>'Salary Scales 01.10.24'!C32*1.02</f>
        <v>58478.520405457712</v>
      </c>
      <c r="D32" s="73">
        <f t="shared" si="2"/>
        <v>6520.3550252085352</v>
      </c>
      <c r="E32" s="50">
        <f t="shared" si="3"/>
        <v>11695.704081091542</v>
      </c>
      <c r="F32" s="62">
        <f t="shared" si="4"/>
        <v>76694.579511757795</v>
      </c>
      <c r="G32" s="59"/>
      <c r="H32" s="107"/>
      <c r="J32" s="144">
        <f>C32-'Salary Scales 01.10.24'!C32</f>
        <v>1146.6376550089772</v>
      </c>
      <c r="K32" s="150">
        <f>J32/'Salary Scales 01.10.24'!C32</f>
        <v>2.0000000000000042E-2</v>
      </c>
    </row>
    <row r="33" spans="1:16363">
      <c r="A33" s="30" t="s">
        <v>12</v>
      </c>
      <c r="B33" s="6" t="s">
        <v>3</v>
      </c>
      <c r="C33" s="65">
        <f>'Salary Scales 01.10.24'!C33*1.02</f>
        <v>65236.940113142053</v>
      </c>
      <c r="D33" s="72">
        <f t="shared" si="2"/>
        <v>7273.9188226153392</v>
      </c>
      <c r="E33" s="66">
        <f t="shared" si="3"/>
        <v>13047.388022628411</v>
      </c>
      <c r="F33" s="67">
        <f t="shared" si="4"/>
        <v>85558.246958385804</v>
      </c>
      <c r="G33" s="59"/>
      <c r="H33" s="108" t="s">
        <v>82</v>
      </c>
      <c r="J33" s="144">
        <f>C33-'Salary Scales 01.10.24'!C33</f>
        <v>1279.1556884929814</v>
      </c>
      <c r="K33" s="150">
        <f>J33/'Salary Scales 01.10.24'!C33</f>
        <v>0.02</v>
      </c>
    </row>
    <row r="34" spans="1:16363">
      <c r="A34" s="78"/>
      <c r="B34" s="2" t="s">
        <v>5</v>
      </c>
      <c r="C34" s="40">
        <f>'Salary Scales 01.10.24'!C34*1.02</f>
        <v>67129.103430408039</v>
      </c>
      <c r="D34" s="68">
        <f t="shared" si="2"/>
        <v>7484.8950324904963</v>
      </c>
      <c r="E34" s="48">
        <f t="shared" si="3"/>
        <v>13425.820686081608</v>
      </c>
      <c r="F34" s="60">
        <f t="shared" si="4"/>
        <v>88039.819148980154</v>
      </c>
      <c r="G34" s="59"/>
      <c r="H34" s="20" t="s">
        <v>83</v>
      </c>
      <c r="J34" s="144">
        <f>C34-'Salary Scales 01.10.24'!C34</f>
        <v>1316.2569300080067</v>
      </c>
      <c r="K34" s="150">
        <f>J34/'Salary Scales 01.10.24'!C34</f>
        <v>2.0000000000000094E-2</v>
      </c>
    </row>
    <row r="35" spans="1:16363" ht="15.75" customHeight="1">
      <c r="A35" s="32"/>
      <c r="B35" s="2" t="s">
        <v>6</v>
      </c>
      <c r="C35" s="40">
        <f>'Salary Scales 01.10.24'!C35*1.02</f>
        <v>69078.192524387079</v>
      </c>
      <c r="D35" s="68">
        <f t="shared" si="2"/>
        <v>7702.2184664691595</v>
      </c>
      <c r="E35" s="48">
        <f t="shared" si="3"/>
        <v>13815.638504877417</v>
      </c>
      <c r="F35" s="60">
        <f t="shared" si="4"/>
        <v>90596.049495733663</v>
      </c>
      <c r="G35" s="59"/>
      <c r="H35" s="164" t="s">
        <v>84</v>
      </c>
      <c r="J35" s="144">
        <f>C35-'Salary Scales 01.10.24'!C35</f>
        <v>1354.4743632232712</v>
      </c>
      <c r="K35" s="150">
        <f>J35/'Salary Scales 01.10.24'!C35</f>
        <v>1.9999999999999928E-2</v>
      </c>
    </row>
    <row r="36" spans="1:16363" ht="13.5" thickBot="1">
      <c r="A36" s="32"/>
      <c r="B36" s="2" t="s">
        <v>7</v>
      </c>
      <c r="C36" s="42">
        <f>'Salary Scales 01.10.24'!C36*1.02</f>
        <v>71085.444911964209</v>
      </c>
      <c r="D36" s="73">
        <f t="shared" si="2"/>
        <v>7926.027107684009</v>
      </c>
      <c r="E36" s="50">
        <f t="shared" si="3"/>
        <v>14217.088982392843</v>
      </c>
      <c r="F36" s="62">
        <f t="shared" si="4"/>
        <v>93228.561002041068</v>
      </c>
      <c r="G36" s="59"/>
      <c r="H36" s="165"/>
      <c r="J36" s="144">
        <f>C36-'Salary Scales 01.10.24'!C36</f>
        <v>1393.8322531757731</v>
      </c>
      <c r="K36" s="150">
        <f>J36/'Salary Scales 01.10.24'!C36</f>
        <v>2.0000000000000063E-2</v>
      </c>
    </row>
    <row r="37" spans="1:16363" ht="12.95" customHeight="1">
      <c r="A37" s="30" t="s">
        <v>14</v>
      </c>
      <c r="B37" s="6" t="s">
        <v>3</v>
      </c>
      <c r="C37" s="65">
        <f>'Salary Scales 01.10.24'!C37*1.02</f>
        <v>79355.770254860647</v>
      </c>
      <c r="D37" s="72">
        <f t="shared" si="2"/>
        <v>8848.1683834169617</v>
      </c>
      <c r="E37" s="66">
        <f t="shared" si="3"/>
        <v>15871.154050972131</v>
      </c>
      <c r="F37" s="67">
        <f t="shared" si="4"/>
        <v>104075.09268924975</v>
      </c>
      <c r="G37" s="59"/>
      <c r="H37" s="108"/>
      <c r="J37" s="144">
        <f>C37-'Salary Scales 01.10.24'!C37</f>
        <v>1555.9954951933469</v>
      </c>
      <c r="K37" s="150">
        <f>J37/'Salary Scales 01.10.24'!C37</f>
        <v>2.0000000000000011E-2</v>
      </c>
    </row>
    <row r="38" spans="1:16363">
      <c r="A38" s="78"/>
      <c r="B38" s="2" t="s">
        <v>5</v>
      </c>
      <c r="C38" s="40">
        <f>'Salary Scales 01.10.24'!C38*1.02</f>
        <v>81671.164346819263</v>
      </c>
      <c r="D38" s="68">
        <f t="shared" si="2"/>
        <v>9106.3348246703481</v>
      </c>
      <c r="E38" s="48">
        <f t="shared" si="3"/>
        <v>16334.232869363854</v>
      </c>
      <c r="F38" s="60">
        <f t="shared" si="4"/>
        <v>107111.73204085347</v>
      </c>
      <c r="G38" s="59"/>
      <c r="H38" s="166" t="s">
        <v>85</v>
      </c>
      <c r="J38" s="144">
        <f>C38-'Salary Scales 01.10.24'!C38</f>
        <v>1601.3953793494002</v>
      </c>
      <c r="K38" s="150">
        <f>J38/'Salary Scales 01.10.24'!C38</f>
        <v>2.0000000000000035E-2</v>
      </c>
    </row>
    <row r="39" spans="1:16363" ht="14.25" customHeight="1">
      <c r="A39" s="78"/>
      <c r="B39" s="2" t="s">
        <v>6</v>
      </c>
      <c r="C39" s="40">
        <f>'Salary Scales 01.10.24'!C39*1.02</f>
        <v>82771.316857642931</v>
      </c>
      <c r="D39" s="68">
        <f t="shared" si="2"/>
        <v>9229.0018296271865</v>
      </c>
      <c r="E39" s="48">
        <f t="shared" si="3"/>
        <v>16554.263371528588</v>
      </c>
      <c r="F39" s="60">
        <f t="shared" si="4"/>
        <v>108554.58205879871</v>
      </c>
      <c r="G39" s="59"/>
      <c r="H39" s="166"/>
      <c r="J39" s="144">
        <f>C39-'Salary Scales 01.10.24'!C39</f>
        <v>1622.9669972086849</v>
      </c>
      <c r="K39" s="150">
        <f>J39/'Salary Scales 01.10.24'!C39</f>
        <v>0.02</v>
      </c>
    </row>
    <row r="40" spans="1:16363" ht="12.75" customHeight="1" thickBot="1">
      <c r="A40" s="33"/>
      <c r="B40" s="34" t="s">
        <v>7</v>
      </c>
      <c r="C40" s="42">
        <f>'Salary Scales 01.10.24'!C40*1.02</f>
        <v>85162.199479590563</v>
      </c>
      <c r="D40" s="73">
        <f t="shared" si="2"/>
        <v>9495.5852419743478</v>
      </c>
      <c r="E40" s="50">
        <f>C40*20%</f>
        <v>17032.439895918113</v>
      </c>
      <c r="F40" s="62">
        <f t="shared" si="4"/>
        <v>111690.22461748302</v>
      </c>
      <c r="G40" s="59"/>
      <c r="H40" s="109"/>
      <c r="J40" s="144">
        <f>C40-'Salary Scales 01.10.24'!C40</f>
        <v>1669.8470486194274</v>
      </c>
      <c r="K40" s="150">
        <f>J40/'Salary Scales 01.10.24'!C40</f>
        <v>2.0000000000000056E-2</v>
      </c>
    </row>
    <row r="41" spans="1:16363" ht="12.95" customHeight="1">
      <c r="A41" s="15"/>
      <c r="G41" s="59"/>
      <c r="H41"/>
    </row>
    <row r="42" spans="1:16363" ht="107.25" customHeight="1">
      <c r="A42" s="176" t="s">
        <v>136</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row>
    <row r="43" spans="1:16363">
      <c r="A43" s="152"/>
      <c r="B43" s="152"/>
      <c r="C43" s="152"/>
      <c r="D43" s="152"/>
      <c r="E43" s="152"/>
      <c r="F43" s="152"/>
      <c r="G43" s="152"/>
      <c r="H43" s="152"/>
    </row>
    <row r="44" spans="1:16363">
      <c r="A44" s="63"/>
      <c r="B44" s="63"/>
      <c r="C44" s="63"/>
      <c r="D44" s="63"/>
      <c r="E44" s="63"/>
      <c r="F44" s="63"/>
      <c r="G44" s="63"/>
      <c r="H44" s="63"/>
    </row>
    <row r="45" spans="1:16363" ht="15" thickBot="1">
      <c r="A45" s="24" t="s">
        <v>43</v>
      </c>
      <c r="G45" s="59"/>
      <c r="H45" s="63"/>
    </row>
    <row r="46" spans="1:16363" s="121" customFormat="1" ht="24.75" customHeight="1">
      <c r="A46" s="173" t="s">
        <v>88</v>
      </c>
      <c r="B46" s="174"/>
      <c r="C46" s="174"/>
      <c r="D46" s="174"/>
      <c r="E46" s="174"/>
      <c r="F46" s="174"/>
      <c r="G46" s="174"/>
      <c r="H46" s="175"/>
    </row>
    <row r="47" spans="1:16363" ht="12.75" customHeight="1">
      <c r="A47" s="128"/>
      <c r="B47" s="63"/>
      <c r="C47" s="63"/>
      <c r="D47" s="63"/>
      <c r="E47" s="63"/>
      <c r="F47" s="63"/>
      <c r="H47" s="129"/>
    </row>
    <row r="48" spans="1:16363"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140</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BX42:CE42"/>
    <mergeCell ref="CF42:CM42"/>
    <mergeCell ref="CN42:CU42"/>
    <mergeCell ref="CV42:DC42"/>
    <mergeCell ref="DD42:DK42"/>
    <mergeCell ref="DL42:DS42"/>
    <mergeCell ref="AB42:AI42"/>
    <mergeCell ref="AJ42:AQ42"/>
    <mergeCell ref="AR42:AY42"/>
    <mergeCell ref="AZ42:BG42"/>
    <mergeCell ref="BH42:BO42"/>
    <mergeCell ref="BP42:BW42"/>
    <mergeCell ref="H35:H36"/>
    <mergeCell ref="H38:H39"/>
    <mergeCell ref="A42:H42"/>
    <mergeCell ref="J42:K42"/>
    <mergeCell ref="L42:S42"/>
    <mergeCell ref="T42:AA42"/>
    <mergeCell ref="HL42:HS42"/>
    <mergeCell ref="HT42:IA42"/>
    <mergeCell ref="IB42:II42"/>
    <mergeCell ref="IJ42:IQ42"/>
    <mergeCell ref="IR42:IY42"/>
    <mergeCell ref="IZ42:JG42"/>
    <mergeCell ref="FP42:FW42"/>
    <mergeCell ref="FX42:GE42"/>
    <mergeCell ref="GF42:GM42"/>
    <mergeCell ref="GN42:GU42"/>
    <mergeCell ref="GV42:HC42"/>
    <mergeCell ref="HD42:HK42"/>
    <mergeCell ref="DT42:EA42"/>
    <mergeCell ref="EB42:EI42"/>
    <mergeCell ref="EJ42:EQ42"/>
    <mergeCell ref="ER42:EY42"/>
    <mergeCell ref="EZ42:FG42"/>
    <mergeCell ref="FH42:FO42"/>
    <mergeCell ref="MZ42:NG42"/>
    <mergeCell ref="NH42:NO42"/>
    <mergeCell ref="NP42:NW42"/>
    <mergeCell ref="NX42:OE42"/>
    <mergeCell ref="OF42:OM42"/>
    <mergeCell ref="ON42:OU42"/>
    <mergeCell ref="LD42:LK42"/>
    <mergeCell ref="LL42:LS42"/>
    <mergeCell ref="LT42:MA42"/>
    <mergeCell ref="MB42:MI42"/>
    <mergeCell ref="MJ42:MQ42"/>
    <mergeCell ref="MR42:MY42"/>
    <mergeCell ref="JH42:JO42"/>
    <mergeCell ref="JP42:JW42"/>
    <mergeCell ref="JX42:KE42"/>
    <mergeCell ref="KF42:KM42"/>
    <mergeCell ref="KN42:KU42"/>
    <mergeCell ref="KV42:LC42"/>
    <mergeCell ref="SN42:SU42"/>
    <mergeCell ref="SV42:TC42"/>
    <mergeCell ref="TD42:TK42"/>
    <mergeCell ref="TL42:TS42"/>
    <mergeCell ref="TT42:UA42"/>
    <mergeCell ref="UB42:UI42"/>
    <mergeCell ref="QR42:QY42"/>
    <mergeCell ref="QZ42:RG42"/>
    <mergeCell ref="RH42:RO42"/>
    <mergeCell ref="RP42:RW42"/>
    <mergeCell ref="RX42:SE42"/>
    <mergeCell ref="SF42:SM42"/>
    <mergeCell ref="OV42:PC42"/>
    <mergeCell ref="PD42:PK42"/>
    <mergeCell ref="PL42:PS42"/>
    <mergeCell ref="PT42:QA42"/>
    <mergeCell ref="QB42:QI42"/>
    <mergeCell ref="QJ42:QQ42"/>
    <mergeCell ref="YB42:YI42"/>
    <mergeCell ref="YJ42:YQ42"/>
    <mergeCell ref="YR42:YY42"/>
    <mergeCell ref="YZ42:ZG42"/>
    <mergeCell ref="ZH42:ZO42"/>
    <mergeCell ref="ZP42:ZW42"/>
    <mergeCell ref="WF42:WM42"/>
    <mergeCell ref="WN42:WU42"/>
    <mergeCell ref="WV42:XC42"/>
    <mergeCell ref="XD42:XK42"/>
    <mergeCell ref="XL42:XS42"/>
    <mergeCell ref="XT42:YA42"/>
    <mergeCell ref="UJ42:UQ42"/>
    <mergeCell ref="UR42:UY42"/>
    <mergeCell ref="UZ42:VG42"/>
    <mergeCell ref="VH42:VO42"/>
    <mergeCell ref="VP42:VW42"/>
    <mergeCell ref="VX42:WE42"/>
    <mergeCell ref="ADP42:ADW42"/>
    <mergeCell ref="ADX42:AEE42"/>
    <mergeCell ref="AEF42:AEM42"/>
    <mergeCell ref="AEN42:AEU42"/>
    <mergeCell ref="AEV42:AFC42"/>
    <mergeCell ref="AFD42:AFK42"/>
    <mergeCell ref="ABT42:ACA42"/>
    <mergeCell ref="ACB42:ACI42"/>
    <mergeCell ref="ACJ42:ACQ42"/>
    <mergeCell ref="ACR42:ACY42"/>
    <mergeCell ref="ACZ42:ADG42"/>
    <mergeCell ref="ADH42:ADO42"/>
    <mergeCell ref="ZX42:AAE42"/>
    <mergeCell ref="AAF42:AAM42"/>
    <mergeCell ref="AAN42:AAU42"/>
    <mergeCell ref="AAV42:ABC42"/>
    <mergeCell ref="ABD42:ABK42"/>
    <mergeCell ref="ABL42:ABS42"/>
    <mergeCell ref="AJD42:AJK42"/>
    <mergeCell ref="AJL42:AJS42"/>
    <mergeCell ref="AJT42:AKA42"/>
    <mergeCell ref="AKB42:AKI42"/>
    <mergeCell ref="AKJ42:AKQ42"/>
    <mergeCell ref="AKR42:AKY42"/>
    <mergeCell ref="AHH42:AHO42"/>
    <mergeCell ref="AHP42:AHW42"/>
    <mergeCell ref="AHX42:AIE42"/>
    <mergeCell ref="AIF42:AIM42"/>
    <mergeCell ref="AIN42:AIU42"/>
    <mergeCell ref="AIV42:AJC42"/>
    <mergeCell ref="AFL42:AFS42"/>
    <mergeCell ref="AFT42:AGA42"/>
    <mergeCell ref="AGB42:AGI42"/>
    <mergeCell ref="AGJ42:AGQ42"/>
    <mergeCell ref="AGR42:AGY42"/>
    <mergeCell ref="AGZ42:AHG42"/>
    <mergeCell ref="AOR42:AOY42"/>
    <mergeCell ref="AOZ42:APG42"/>
    <mergeCell ref="APH42:APO42"/>
    <mergeCell ref="APP42:APW42"/>
    <mergeCell ref="APX42:AQE42"/>
    <mergeCell ref="AQF42:AQM42"/>
    <mergeCell ref="AMV42:ANC42"/>
    <mergeCell ref="AND42:ANK42"/>
    <mergeCell ref="ANL42:ANS42"/>
    <mergeCell ref="ANT42:AOA42"/>
    <mergeCell ref="AOB42:AOI42"/>
    <mergeCell ref="AOJ42:AOQ42"/>
    <mergeCell ref="AKZ42:ALG42"/>
    <mergeCell ref="ALH42:ALO42"/>
    <mergeCell ref="ALP42:ALW42"/>
    <mergeCell ref="ALX42:AME42"/>
    <mergeCell ref="AMF42:AMM42"/>
    <mergeCell ref="AMN42:AMU42"/>
    <mergeCell ref="AUF42:AUM42"/>
    <mergeCell ref="AUN42:AUU42"/>
    <mergeCell ref="AUV42:AVC42"/>
    <mergeCell ref="AVD42:AVK42"/>
    <mergeCell ref="AVL42:AVS42"/>
    <mergeCell ref="AVT42:AWA42"/>
    <mergeCell ref="ASJ42:ASQ42"/>
    <mergeCell ref="ASR42:ASY42"/>
    <mergeCell ref="ASZ42:ATG42"/>
    <mergeCell ref="ATH42:ATO42"/>
    <mergeCell ref="ATP42:ATW42"/>
    <mergeCell ref="ATX42:AUE42"/>
    <mergeCell ref="AQN42:AQU42"/>
    <mergeCell ref="AQV42:ARC42"/>
    <mergeCell ref="ARD42:ARK42"/>
    <mergeCell ref="ARL42:ARS42"/>
    <mergeCell ref="ART42:ASA42"/>
    <mergeCell ref="ASB42:ASI42"/>
    <mergeCell ref="AZT42:BAA42"/>
    <mergeCell ref="BAB42:BAI42"/>
    <mergeCell ref="BAJ42:BAQ42"/>
    <mergeCell ref="BAR42:BAY42"/>
    <mergeCell ref="BAZ42:BBG42"/>
    <mergeCell ref="BBH42:BBO42"/>
    <mergeCell ref="AXX42:AYE42"/>
    <mergeCell ref="AYF42:AYM42"/>
    <mergeCell ref="AYN42:AYU42"/>
    <mergeCell ref="AYV42:AZC42"/>
    <mergeCell ref="AZD42:AZK42"/>
    <mergeCell ref="AZL42:AZS42"/>
    <mergeCell ref="AWB42:AWI42"/>
    <mergeCell ref="AWJ42:AWQ42"/>
    <mergeCell ref="AWR42:AWY42"/>
    <mergeCell ref="AWZ42:AXG42"/>
    <mergeCell ref="AXH42:AXO42"/>
    <mergeCell ref="AXP42:AXW42"/>
    <mergeCell ref="BFH42:BFO42"/>
    <mergeCell ref="BFP42:BFW42"/>
    <mergeCell ref="BFX42:BGE42"/>
    <mergeCell ref="BGF42:BGM42"/>
    <mergeCell ref="BGN42:BGU42"/>
    <mergeCell ref="BGV42:BHC42"/>
    <mergeCell ref="BDL42:BDS42"/>
    <mergeCell ref="BDT42:BEA42"/>
    <mergeCell ref="BEB42:BEI42"/>
    <mergeCell ref="BEJ42:BEQ42"/>
    <mergeCell ref="BER42:BEY42"/>
    <mergeCell ref="BEZ42:BFG42"/>
    <mergeCell ref="BBP42:BBW42"/>
    <mergeCell ref="BBX42:BCE42"/>
    <mergeCell ref="BCF42:BCM42"/>
    <mergeCell ref="BCN42:BCU42"/>
    <mergeCell ref="BCV42:BDC42"/>
    <mergeCell ref="BDD42:BDK42"/>
    <mergeCell ref="BKV42:BLC42"/>
    <mergeCell ref="BLD42:BLK42"/>
    <mergeCell ref="BLL42:BLS42"/>
    <mergeCell ref="BLT42:BMA42"/>
    <mergeCell ref="BMB42:BMI42"/>
    <mergeCell ref="BMJ42:BMQ42"/>
    <mergeCell ref="BIZ42:BJG42"/>
    <mergeCell ref="BJH42:BJO42"/>
    <mergeCell ref="BJP42:BJW42"/>
    <mergeCell ref="BJX42:BKE42"/>
    <mergeCell ref="BKF42:BKM42"/>
    <mergeCell ref="BKN42:BKU42"/>
    <mergeCell ref="BHD42:BHK42"/>
    <mergeCell ref="BHL42:BHS42"/>
    <mergeCell ref="BHT42:BIA42"/>
    <mergeCell ref="BIB42:BII42"/>
    <mergeCell ref="BIJ42:BIQ42"/>
    <mergeCell ref="BIR42:BIY42"/>
    <mergeCell ref="BQJ42:BQQ42"/>
    <mergeCell ref="BQR42:BQY42"/>
    <mergeCell ref="BQZ42:BRG42"/>
    <mergeCell ref="BRH42:BRO42"/>
    <mergeCell ref="BRP42:BRW42"/>
    <mergeCell ref="BRX42:BSE42"/>
    <mergeCell ref="BON42:BOU42"/>
    <mergeCell ref="BOV42:BPC42"/>
    <mergeCell ref="BPD42:BPK42"/>
    <mergeCell ref="BPL42:BPS42"/>
    <mergeCell ref="BPT42:BQA42"/>
    <mergeCell ref="BQB42:BQI42"/>
    <mergeCell ref="BMR42:BMY42"/>
    <mergeCell ref="BMZ42:BNG42"/>
    <mergeCell ref="BNH42:BNO42"/>
    <mergeCell ref="BNP42:BNW42"/>
    <mergeCell ref="BNX42:BOE42"/>
    <mergeCell ref="BOF42:BOM42"/>
    <mergeCell ref="BVX42:BWE42"/>
    <mergeCell ref="BWF42:BWM42"/>
    <mergeCell ref="BWN42:BWU42"/>
    <mergeCell ref="BWV42:BXC42"/>
    <mergeCell ref="BXD42:BXK42"/>
    <mergeCell ref="BXL42:BXS42"/>
    <mergeCell ref="BUB42:BUI42"/>
    <mergeCell ref="BUJ42:BUQ42"/>
    <mergeCell ref="BUR42:BUY42"/>
    <mergeCell ref="BUZ42:BVG42"/>
    <mergeCell ref="BVH42:BVO42"/>
    <mergeCell ref="BVP42:BVW42"/>
    <mergeCell ref="BSF42:BSM42"/>
    <mergeCell ref="BSN42:BSU42"/>
    <mergeCell ref="BSV42:BTC42"/>
    <mergeCell ref="BTD42:BTK42"/>
    <mergeCell ref="BTL42:BTS42"/>
    <mergeCell ref="BTT42:BUA42"/>
    <mergeCell ref="CBL42:CBS42"/>
    <mergeCell ref="CBT42:CCA42"/>
    <mergeCell ref="CCB42:CCI42"/>
    <mergeCell ref="CCJ42:CCQ42"/>
    <mergeCell ref="CCR42:CCY42"/>
    <mergeCell ref="CCZ42:CDG42"/>
    <mergeCell ref="BZP42:BZW42"/>
    <mergeCell ref="BZX42:CAE42"/>
    <mergeCell ref="CAF42:CAM42"/>
    <mergeCell ref="CAN42:CAU42"/>
    <mergeCell ref="CAV42:CBC42"/>
    <mergeCell ref="CBD42:CBK42"/>
    <mergeCell ref="BXT42:BYA42"/>
    <mergeCell ref="BYB42:BYI42"/>
    <mergeCell ref="BYJ42:BYQ42"/>
    <mergeCell ref="BYR42:BYY42"/>
    <mergeCell ref="BYZ42:BZG42"/>
    <mergeCell ref="BZH42:BZO42"/>
    <mergeCell ref="CGZ42:CHG42"/>
    <mergeCell ref="CHH42:CHO42"/>
    <mergeCell ref="CHP42:CHW42"/>
    <mergeCell ref="CHX42:CIE42"/>
    <mergeCell ref="CIF42:CIM42"/>
    <mergeCell ref="CIN42:CIU42"/>
    <mergeCell ref="CFD42:CFK42"/>
    <mergeCell ref="CFL42:CFS42"/>
    <mergeCell ref="CFT42:CGA42"/>
    <mergeCell ref="CGB42:CGI42"/>
    <mergeCell ref="CGJ42:CGQ42"/>
    <mergeCell ref="CGR42:CGY42"/>
    <mergeCell ref="CDH42:CDO42"/>
    <mergeCell ref="CDP42:CDW42"/>
    <mergeCell ref="CDX42:CEE42"/>
    <mergeCell ref="CEF42:CEM42"/>
    <mergeCell ref="CEN42:CEU42"/>
    <mergeCell ref="CEV42:CFC42"/>
    <mergeCell ref="CMN42:CMU42"/>
    <mergeCell ref="CMV42:CNC42"/>
    <mergeCell ref="CND42:CNK42"/>
    <mergeCell ref="CNL42:CNS42"/>
    <mergeCell ref="CNT42:COA42"/>
    <mergeCell ref="COB42:COI42"/>
    <mergeCell ref="CKR42:CKY42"/>
    <mergeCell ref="CKZ42:CLG42"/>
    <mergeCell ref="CLH42:CLO42"/>
    <mergeCell ref="CLP42:CLW42"/>
    <mergeCell ref="CLX42:CME42"/>
    <mergeCell ref="CMF42:CMM42"/>
    <mergeCell ref="CIV42:CJC42"/>
    <mergeCell ref="CJD42:CJK42"/>
    <mergeCell ref="CJL42:CJS42"/>
    <mergeCell ref="CJT42:CKA42"/>
    <mergeCell ref="CKB42:CKI42"/>
    <mergeCell ref="CKJ42:CKQ42"/>
    <mergeCell ref="CSB42:CSI42"/>
    <mergeCell ref="CSJ42:CSQ42"/>
    <mergeCell ref="CSR42:CSY42"/>
    <mergeCell ref="CSZ42:CTG42"/>
    <mergeCell ref="CTH42:CTO42"/>
    <mergeCell ref="CTP42:CTW42"/>
    <mergeCell ref="CQF42:CQM42"/>
    <mergeCell ref="CQN42:CQU42"/>
    <mergeCell ref="CQV42:CRC42"/>
    <mergeCell ref="CRD42:CRK42"/>
    <mergeCell ref="CRL42:CRS42"/>
    <mergeCell ref="CRT42:CSA42"/>
    <mergeCell ref="COJ42:COQ42"/>
    <mergeCell ref="COR42:COY42"/>
    <mergeCell ref="COZ42:CPG42"/>
    <mergeCell ref="CPH42:CPO42"/>
    <mergeCell ref="CPP42:CPW42"/>
    <mergeCell ref="CPX42:CQE42"/>
    <mergeCell ref="CXP42:CXW42"/>
    <mergeCell ref="CXX42:CYE42"/>
    <mergeCell ref="CYF42:CYM42"/>
    <mergeCell ref="CYN42:CYU42"/>
    <mergeCell ref="CYV42:CZC42"/>
    <mergeCell ref="CZD42:CZK42"/>
    <mergeCell ref="CVT42:CWA42"/>
    <mergeCell ref="CWB42:CWI42"/>
    <mergeCell ref="CWJ42:CWQ42"/>
    <mergeCell ref="CWR42:CWY42"/>
    <mergeCell ref="CWZ42:CXG42"/>
    <mergeCell ref="CXH42:CXO42"/>
    <mergeCell ref="CTX42:CUE42"/>
    <mergeCell ref="CUF42:CUM42"/>
    <mergeCell ref="CUN42:CUU42"/>
    <mergeCell ref="CUV42:CVC42"/>
    <mergeCell ref="CVD42:CVK42"/>
    <mergeCell ref="CVL42:CVS42"/>
    <mergeCell ref="DDD42:DDK42"/>
    <mergeCell ref="DDL42:DDS42"/>
    <mergeCell ref="DDT42:DEA42"/>
    <mergeCell ref="DEB42:DEI42"/>
    <mergeCell ref="DEJ42:DEQ42"/>
    <mergeCell ref="DER42:DEY42"/>
    <mergeCell ref="DBH42:DBO42"/>
    <mergeCell ref="DBP42:DBW42"/>
    <mergeCell ref="DBX42:DCE42"/>
    <mergeCell ref="DCF42:DCM42"/>
    <mergeCell ref="DCN42:DCU42"/>
    <mergeCell ref="DCV42:DDC42"/>
    <mergeCell ref="CZL42:CZS42"/>
    <mergeCell ref="CZT42:DAA42"/>
    <mergeCell ref="DAB42:DAI42"/>
    <mergeCell ref="DAJ42:DAQ42"/>
    <mergeCell ref="DAR42:DAY42"/>
    <mergeCell ref="DAZ42:DBG42"/>
    <mergeCell ref="DIR42:DIY42"/>
    <mergeCell ref="DIZ42:DJG42"/>
    <mergeCell ref="DJH42:DJO42"/>
    <mergeCell ref="DJP42:DJW42"/>
    <mergeCell ref="DJX42:DKE42"/>
    <mergeCell ref="DKF42:DKM42"/>
    <mergeCell ref="DGV42:DHC42"/>
    <mergeCell ref="DHD42:DHK42"/>
    <mergeCell ref="DHL42:DHS42"/>
    <mergeCell ref="DHT42:DIA42"/>
    <mergeCell ref="DIB42:DII42"/>
    <mergeCell ref="DIJ42:DIQ42"/>
    <mergeCell ref="DEZ42:DFG42"/>
    <mergeCell ref="DFH42:DFO42"/>
    <mergeCell ref="DFP42:DFW42"/>
    <mergeCell ref="DFX42:DGE42"/>
    <mergeCell ref="DGF42:DGM42"/>
    <mergeCell ref="DGN42:DGU42"/>
    <mergeCell ref="DOF42:DOM42"/>
    <mergeCell ref="DON42:DOU42"/>
    <mergeCell ref="DOV42:DPC42"/>
    <mergeCell ref="DPD42:DPK42"/>
    <mergeCell ref="DPL42:DPS42"/>
    <mergeCell ref="DPT42:DQA42"/>
    <mergeCell ref="DMJ42:DMQ42"/>
    <mergeCell ref="DMR42:DMY42"/>
    <mergeCell ref="DMZ42:DNG42"/>
    <mergeCell ref="DNH42:DNO42"/>
    <mergeCell ref="DNP42:DNW42"/>
    <mergeCell ref="DNX42:DOE42"/>
    <mergeCell ref="DKN42:DKU42"/>
    <mergeCell ref="DKV42:DLC42"/>
    <mergeCell ref="DLD42:DLK42"/>
    <mergeCell ref="DLL42:DLS42"/>
    <mergeCell ref="DLT42:DMA42"/>
    <mergeCell ref="DMB42:DMI42"/>
    <mergeCell ref="DTT42:DUA42"/>
    <mergeCell ref="DUB42:DUI42"/>
    <mergeCell ref="DUJ42:DUQ42"/>
    <mergeCell ref="DUR42:DUY42"/>
    <mergeCell ref="DUZ42:DVG42"/>
    <mergeCell ref="DVH42:DVO42"/>
    <mergeCell ref="DRX42:DSE42"/>
    <mergeCell ref="DSF42:DSM42"/>
    <mergeCell ref="DSN42:DSU42"/>
    <mergeCell ref="DSV42:DTC42"/>
    <mergeCell ref="DTD42:DTK42"/>
    <mergeCell ref="DTL42:DTS42"/>
    <mergeCell ref="DQB42:DQI42"/>
    <mergeCell ref="DQJ42:DQQ42"/>
    <mergeCell ref="DQR42:DQY42"/>
    <mergeCell ref="DQZ42:DRG42"/>
    <mergeCell ref="DRH42:DRO42"/>
    <mergeCell ref="DRP42:DRW42"/>
    <mergeCell ref="DZH42:DZO42"/>
    <mergeCell ref="DZP42:DZW42"/>
    <mergeCell ref="DZX42:EAE42"/>
    <mergeCell ref="EAF42:EAM42"/>
    <mergeCell ref="EAN42:EAU42"/>
    <mergeCell ref="EAV42:EBC42"/>
    <mergeCell ref="DXL42:DXS42"/>
    <mergeCell ref="DXT42:DYA42"/>
    <mergeCell ref="DYB42:DYI42"/>
    <mergeCell ref="DYJ42:DYQ42"/>
    <mergeCell ref="DYR42:DYY42"/>
    <mergeCell ref="DYZ42:DZG42"/>
    <mergeCell ref="DVP42:DVW42"/>
    <mergeCell ref="DVX42:DWE42"/>
    <mergeCell ref="DWF42:DWM42"/>
    <mergeCell ref="DWN42:DWU42"/>
    <mergeCell ref="DWV42:DXC42"/>
    <mergeCell ref="DXD42:DXK42"/>
    <mergeCell ref="EEV42:EFC42"/>
    <mergeCell ref="EFD42:EFK42"/>
    <mergeCell ref="EFL42:EFS42"/>
    <mergeCell ref="EFT42:EGA42"/>
    <mergeCell ref="EGB42:EGI42"/>
    <mergeCell ref="EGJ42:EGQ42"/>
    <mergeCell ref="ECZ42:EDG42"/>
    <mergeCell ref="EDH42:EDO42"/>
    <mergeCell ref="EDP42:EDW42"/>
    <mergeCell ref="EDX42:EEE42"/>
    <mergeCell ref="EEF42:EEM42"/>
    <mergeCell ref="EEN42:EEU42"/>
    <mergeCell ref="EBD42:EBK42"/>
    <mergeCell ref="EBL42:EBS42"/>
    <mergeCell ref="EBT42:ECA42"/>
    <mergeCell ref="ECB42:ECI42"/>
    <mergeCell ref="ECJ42:ECQ42"/>
    <mergeCell ref="ECR42:ECY42"/>
    <mergeCell ref="EKJ42:EKQ42"/>
    <mergeCell ref="EKR42:EKY42"/>
    <mergeCell ref="EKZ42:ELG42"/>
    <mergeCell ref="ELH42:ELO42"/>
    <mergeCell ref="ELP42:ELW42"/>
    <mergeCell ref="ELX42:EME42"/>
    <mergeCell ref="EIN42:EIU42"/>
    <mergeCell ref="EIV42:EJC42"/>
    <mergeCell ref="EJD42:EJK42"/>
    <mergeCell ref="EJL42:EJS42"/>
    <mergeCell ref="EJT42:EKA42"/>
    <mergeCell ref="EKB42:EKI42"/>
    <mergeCell ref="EGR42:EGY42"/>
    <mergeCell ref="EGZ42:EHG42"/>
    <mergeCell ref="EHH42:EHO42"/>
    <mergeCell ref="EHP42:EHW42"/>
    <mergeCell ref="EHX42:EIE42"/>
    <mergeCell ref="EIF42:EIM42"/>
    <mergeCell ref="EPX42:EQE42"/>
    <mergeCell ref="EQF42:EQM42"/>
    <mergeCell ref="EQN42:EQU42"/>
    <mergeCell ref="EQV42:ERC42"/>
    <mergeCell ref="ERD42:ERK42"/>
    <mergeCell ref="ERL42:ERS42"/>
    <mergeCell ref="EOB42:EOI42"/>
    <mergeCell ref="EOJ42:EOQ42"/>
    <mergeCell ref="EOR42:EOY42"/>
    <mergeCell ref="EOZ42:EPG42"/>
    <mergeCell ref="EPH42:EPO42"/>
    <mergeCell ref="EPP42:EPW42"/>
    <mergeCell ref="EMF42:EMM42"/>
    <mergeCell ref="EMN42:EMU42"/>
    <mergeCell ref="EMV42:ENC42"/>
    <mergeCell ref="END42:ENK42"/>
    <mergeCell ref="ENL42:ENS42"/>
    <mergeCell ref="ENT42:EOA42"/>
    <mergeCell ref="EVL42:EVS42"/>
    <mergeCell ref="EVT42:EWA42"/>
    <mergeCell ref="EWB42:EWI42"/>
    <mergeCell ref="EWJ42:EWQ42"/>
    <mergeCell ref="EWR42:EWY42"/>
    <mergeCell ref="EWZ42:EXG42"/>
    <mergeCell ref="ETP42:ETW42"/>
    <mergeCell ref="ETX42:EUE42"/>
    <mergeCell ref="EUF42:EUM42"/>
    <mergeCell ref="EUN42:EUU42"/>
    <mergeCell ref="EUV42:EVC42"/>
    <mergeCell ref="EVD42:EVK42"/>
    <mergeCell ref="ERT42:ESA42"/>
    <mergeCell ref="ESB42:ESI42"/>
    <mergeCell ref="ESJ42:ESQ42"/>
    <mergeCell ref="ESR42:ESY42"/>
    <mergeCell ref="ESZ42:ETG42"/>
    <mergeCell ref="ETH42:ETO42"/>
    <mergeCell ref="FAZ42:FBG42"/>
    <mergeCell ref="FBH42:FBO42"/>
    <mergeCell ref="FBP42:FBW42"/>
    <mergeCell ref="FBX42:FCE42"/>
    <mergeCell ref="FCF42:FCM42"/>
    <mergeCell ref="FCN42:FCU42"/>
    <mergeCell ref="EZD42:EZK42"/>
    <mergeCell ref="EZL42:EZS42"/>
    <mergeCell ref="EZT42:FAA42"/>
    <mergeCell ref="FAB42:FAI42"/>
    <mergeCell ref="FAJ42:FAQ42"/>
    <mergeCell ref="FAR42:FAY42"/>
    <mergeCell ref="EXH42:EXO42"/>
    <mergeCell ref="EXP42:EXW42"/>
    <mergeCell ref="EXX42:EYE42"/>
    <mergeCell ref="EYF42:EYM42"/>
    <mergeCell ref="EYN42:EYU42"/>
    <mergeCell ref="EYV42:EZC42"/>
    <mergeCell ref="FGN42:FGU42"/>
    <mergeCell ref="FGV42:FHC42"/>
    <mergeCell ref="FHD42:FHK42"/>
    <mergeCell ref="FHL42:FHS42"/>
    <mergeCell ref="FHT42:FIA42"/>
    <mergeCell ref="FIB42:FII42"/>
    <mergeCell ref="FER42:FEY42"/>
    <mergeCell ref="FEZ42:FFG42"/>
    <mergeCell ref="FFH42:FFO42"/>
    <mergeCell ref="FFP42:FFW42"/>
    <mergeCell ref="FFX42:FGE42"/>
    <mergeCell ref="FGF42:FGM42"/>
    <mergeCell ref="FCV42:FDC42"/>
    <mergeCell ref="FDD42:FDK42"/>
    <mergeCell ref="FDL42:FDS42"/>
    <mergeCell ref="FDT42:FEA42"/>
    <mergeCell ref="FEB42:FEI42"/>
    <mergeCell ref="FEJ42:FEQ42"/>
    <mergeCell ref="FMB42:FMI42"/>
    <mergeCell ref="FMJ42:FMQ42"/>
    <mergeCell ref="FMR42:FMY42"/>
    <mergeCell ref="FMZ42:FNG42"/>
    <mergeCell ref="FNH42:FNO42"/>
    <mergeCell ref="FNP42:FNW42"/>
    <mergeCell ref="FKF42:FKM42"/>
    <mergeCell ref="FKN42:FKU42"/>
    <mergeCell ref="FKV42:FLC42"/>
    <mergeCell ref="FLD42:FLK42"/>
    <mergeCell ref="FLL42:FLS42"/>
    <mergeCell ref="FLT42:FMA42"/>
    <mergeCell ref="FIJ42:FIQ42"/>
    <mergeCell ref="FIR42:FIY42"/>
    <mergeCell ref="FIZ42:FJG42"/>
    <mergeCell ref="FJH42:FJO42"/>
    <mergeCell ref="FJP42:FJW42"/>
    <mergeCell ref="FJX42:FKE42"/>
    <mergeCell ref="FRP42:FRW42"/>
    <mergeCell ref="FRX42:FSE42"/>
    <mergeCell ref="FSF42:FSM42"/>
    <mergeCell ref="FSN42:FSU42"/>
    <mergeCell ref="FSV42:FTC42"/>
    <mergeCell ref="FTD42:FTK42"/>
    <mergeCell ref="FPT42:FQA42"/>
    <mergeCell ref="FQB42:FQI42"/>
    <mergeCell ref="FQJ42:FQQ42"/>
    <mergeCell ref="FQR42:FQY42"/>
    <mergeCell ref="FQZ42:FRG42"/>
    <mergeCell ref="FRH42:FRO42"/>
    <mergeCell ref="FNX42:FOE42"/>
    <mergeCell ref="FOF42:FOM42"/>
    <mergeCell ref="FON42:FOU42"/>
    <mergeCell ref="FOV42:FPC42"/>
    <mergeCell ref="FPD42:FPK42"/>
    <mergeCell ref="FPL42:FPS42"/>
    <mergeCell ref="FXD42:FXK42"/>
    <mergeCell ref="FXL42:FXS42"/>
    <mergeCell ref="FXT42:FYA42"/>
    <mergeCell ref="FYB42:FYI42"/>
    <mergeCell ref="FYJ42:FYQ42"/>
    <mergeCell ref="FYR42:FYY42"/>
    <mergeCell ref="FVH42:FVO42"/>
    <mergeCell ref="FVP42:FVW42"/>
    <mergeCell ref="FVX42:FWE42"/>
    <mergeCell ref="FWF42:FWM42"/>
    <mergeCell ref="FWN42:FWU42"/>
    <mergeCell ref="FWV42:FXC42"/>
    <mergeCell ref="FTL42:FTS42"/>
    <mergeCell ref="FTT42:FUA42"/>
    <mergeCell ref="FUB42:FUI42"/>
    <mergeCell ref="FUJ42:FUQ42"/>
    <mergeCell ref="FUR42:FUY42"/>
    <mergeCell ref="FUZ42:FVG42"/>
    <mergeCell ref="GCR42:GCY42"/>
    <mergeCell ref="GCZ42:GDG42"/>
    <mergeCell ref="GDH42:GDO42"/>
    <mergeCell ref="GDP42:GDW42"/>
    <mergeCell ref="GDX42:GEE42"/>
    <mergeCell ref="GEF42:GEM42"/>
    <mergeCell ref="GAV42:GBC42"/>
    <mergeCell ref="GBD42:GBK42"/>
    <mergeCell ref="GBL42:GBS42"/>
    <mergeCell ref="GBT42:GCA42"/>
    <mergeCell ref="GCB42:GCI42"/>
    <mergeCell ref="GCJ42:GCQ42"/>
    <mergeCell ref="FYZ42:FZG42"/>
    <mergeCell ref="FZH42:FZO42"/>
    <mergeCell ref="FZP42:FZW42"/>
    <mergeCell ref="FZX42:GAE42"/>
    <mergeCell ref="GAF42:GAM42"/>
    <mergeCell ref="GAN42:GAU42"/>
    <mergeCell ref="GIF42:GIM42"/>
    <mergeCell ref="GIN42:GIU42"/>
    <mergeCell ref="GIV42:GJC42"/>
    <mergeCell ref="GJD42:GJK42"/>
    <mergeCell ref="GJL42:GJS42"/>
    <mergeCell ref="GJT42:GKA42"/>
    <mergeCell ref="GGJ42:GGQ42"/>
    <mergeCell ref="GGR42:GGY42"/>
    <mergeCell ref="GGZ42:GHG42"/>
    <mergeCell ref="GHH42:GHO42"/>
    <mergeCell ref="GHP42:GHW42"/>
    <mergeCell ref="GHX42:GIE42"/>
    <mergeCell ref="GEN42:GEU42"/>
    <mergeCell ref="GEV42:GFC42"/>
    <mergeCell ref="GFD42:GFK42"/>
    <mergeCell ref="GFL42:GFS42"/>
    <mergeCell ref="GFT42:GGA42"/>
    <mergeCell ref="GGB42:GGI42"/>
    <mergeCell ref="GNT42:GOA42"/>
    <mergeCell ref="GOB42:GOI42"/>
    <mergeCell ref="GOJ42:GOQ42"/>
    <mergeCell ref="GOR42:GOY42"/>
    <mergeCell ref="GOZ42:GPG42"/>
    <mergeCell ref="GPH42:GPO42"/>
    <mergeCell ref="GLX42:GME42"/>
    <mergeCell ref="GMF42:GMM42"/>
    <mergeCell ref="GMN42:GMU42"/>
    <mergeCell ref="GMV42:GNC42"/>
    <mergeCell ref="GND42:GNK42"/>
    <mergeCell ref="GNL42:GNS42"/>
    <mergeCell ref="GKB42:GKI42"/>
    <mergeCell ref="GKJ42:GKQ42"/>
    <mergeCell ref="GKR42:GKY42"/>
    <mergeCell ref="GKZ42:GLG42"/>
    <mergeCell ref="GLH42:GLO42"/>
    <mergeCell ref="GLP42:GLW42"/>
    <mergeCell ref="GTH42:GTO42"/>
    <mergeCell ref="GTP42:GTW42"/>
    <mergeCell ref="GTX42:GUE42"/>
    <mergeCell ref="GUF42:GUM42"/>
    <mergeCell ref="GUN42:GUU42"/>
    <mergeCell ref="GUV42:GVC42"/>
    <mergeCell ref="GRL42:GRS42"/>
    <mergeCell ref="GRT42:GSA42"/>
    <mergeCell ref="GSB42:GSI42"/>
    <mergeCell ref="GSJ42:GSQ42"/>
    <mergeCell ref="GSR42:GSY42"/>
    <mergeCell ref="GSZ42:GTG42"/>
    <mergeCell ref="GPP42:GPW42"/>
    <mergeCell ref="GPX42:GQE42"/>
    <mergeCell ref="GQF42:GQM42"/>
    <mergeCell ref="GQN42:GQU42"/>
    <mergeCell ref="GQV42:GRC42"/>
    <mergeCell ref="GRD42:GRK42"/>
    <mergeCell ref="GYV42:GZC42"/>
    <mergeCell ref="GZD42:GZK42"/>
    <mergeCell ref="GZL42:GZS42"/>
    <mergeCell ref="GZT42:HAA42"/>
    <mergeCell ref="HAB42:HAI42"/>
    <mergeCell ref="HAJ42:HAQ42"/>
    <mergeCell ref="GWZ42:GXG42"/>
    <mergeCell ref="GXH42:GXO42"/>
    <mergeCell ref="GXP42:GXW42"/>
    <mergeCell ref="GXX42:GYE42"/>
    <mergeCell ref="GYF42:GYM42"/>
    <mergeCell ref="GYN42:GYU42"/>
    <mergeCell ref="GVD42:GVK42"/>
    <mergeCell ref="GVL42:GVS42"/>
    <mergeCell ref="GVT42:GWA42"/>
    <mergeCell ref="GWB42:GWI42"/>
    <mergeCell ref="GWJ42:GWQ42"/>
    <mergeCell ref="GWR42:GWY42"/>
    <mergeCell ref="HEJ42:HEQ42"/>
    <mergeCell ref="HER42:HEY42"/>
    <mergeCell ref="HEZ42:HFG42"/>
    <mergeCell ref="HFH42:HFO42"/>
    <mergeCell ref="HFP42:HFW42"/>
    <mergeCell ref="HFX42:HGE42"/>
    <mergeCell ref="HCN42:HCU42"/>
    <mergeCell ref="HCV42:HDC42"/>
    <mergeCell ref="HDD42:HDK42"/>
    <mergeCell ref="HDL42:HDS42"/>
    <mergeCell ref="HDT42:HEA42"/>
    <mergeCell ref="HEB42:HEI42"/>
    <mergeCell ref="HAR42:HAY42"/>
    <mergeCell ref="HAZ42:HBG42"/>
    <mergeCell ref="HBH42:HBO42"/>
    <mergeCell ref="HBP42:HBW42"/>
    <mergeCell ref="HBX42:HCE42"/>
    <mergeCell ref="HCF42:HCM42"/>
    <mergeCell ref="HJX42:HKE42"/>
    <mergeCell ref="HKF42:HKM42"/>
    <mergeCell ref="HKN42:HKU42"/>
    <mergeCell ref="HKV42:HLC42"/>
    <mergeCell ref="HLD42:HLK42"/>
    <mergeCell ref="HLL42:HLS42"/>
    <mergeCell ref="HIB42:HII42"/>
    <mergeCell ref="HIJ42:HIQ42"/>
    <mergeCell ref="HIR42:HIY42"/>
    <mergeCell ref="HIZ42:HJG42"/>
    <mergeCell ref="HJH42:HJO42"/>
    <mergeCell ref="HJP42:HJW42"/>
    <mergeCell ref="HGF42:HGM42"/>
    <mergeCell ref="HGN42:HGU42"/>
    <mergeCell ref="HGV42:HHC42"/>
    <mergeCell ref="HHD42:HHK42"/>
    <mergeCell ref="HHL42:HHS42"/>
    <mergeCell ref="HHT42:HIA42"/>
    <mergeCell ref="HPL42:HPS42"/>
    <mergeCell ref="HPT42:HQA42"/>
    <mergeCell ref="HQB42:HQI42"/>
    <mergeCell ref="HQJ42:HQQ42"/>
    <mergeCell ref="HQR42:HQY42"/>
    <mergeCell ref="HQZ42:HRG42"/>
    <mergeCell ref="HNP42:HNW42"/>
    <mergeCell ref="HNX42:HOE42"/>
    <mergeCell ref="HOF42:HOM42"/>
    <mergeCell ref="HON42:HOU42"/>
    <mergeCell ref="HOV42:HPC42"/>
    <mergeCell ref="HPD42:HPK42"/>
    <mergeCell ref="HLT42:HMA42"/>
    <mergeCell ref="HMB42:HMI42"/>
    <mergeCell ref="HMJ42:HMQ42"/>
    <mergeCell ref="HMR42:HMY42"/>
    <mergeCell ref="HMZ42:HNG42"/>
    <mergeCell ref="HNH42:HNO42"/>
    <mergeCell ref="HUZ42:HVG42"/>
    <mergeCell ref="HVH42:HVO42"/>
    <mergeCell ref="HVP42:HVW42"/>
    <mergeCell ref="HVX42:HWE42"/>
    <mergeCell ref="HWF42:HWM42"/>
    <mergeCell ref="HWN42:HWU42"/>
    <mergeCell ref="HTD42:HTK42"/>
    <mergeCell ref="HTL42:HTS42"/>
    <mergeCell ref="HTT42:HUA42"/>
    <mergeCell ref="HUB42:HUI42"/>
    <mergeCell ref="HUJ42:HUQ42"/>
    <mergeCell ref="HUR42:HUY42"/>
    <mergeCell ref="HRH42:HRO42"/>
    <mergeCell ref="HRP42:HRW42"/>
    <mergeCell ref="HRX42:HSE42"/>
    <mergeCell ref="HSF42:HSM42"/>
    <mergeCell ref="HSN42:HSU42"/>
    <mergeCell ref="HSV42:HTC42"/>
    <mergeCell ref="IAN42:IAU42"/>
    <mergeCell ref="IAV42:IBC42"/>
    <mergeCell ref="IBD42:IBK42"/>
    <mergeCell ref="IBL42:IBS42"/>
    <mergeCell ref="IBT42:ICA42"/>
    <mergeCell ref="ICB42:ICI42"/>
    <mergeCell ref="HYR42:HYY42"/>
    <mergeCell ref="HYZ42:HZG42"/>
    <mergeCell ref="HZH42:HZO42"/>
    <mergeCell ref="HZP42:HZW42"/>
    <mergeCell ref="HZX42:IAE42"/>
    <mergeCell ref="IAF42:IAM42"/>
    <mergeCell ref="HWV42:HXC42"/>
    <mergeCell ref="HXD42:HXK42"/>
    <mergeCell ref="HXL42:HXS42"/>
    <mergeCell ref="HXT42:HYA42"/>
    <mergeCell ref="HYB42:HYI42"/>
    <mergeCell ref="HYJ42:HYQ42"/>
    <mergeCell ref="IGB42:IGI42"/>
    <mergeCell ref="IGJ42:IGQ42"/>
    <mergeCell ref="IGR42:IGY42"/>
    <mergeCell ref="IGZ42:IHG42"/>
    <mergeCell ref="IHH42:IHO42"/>
    <mergeCell ref="IHP42:IHW42"/>
    <mergeCell ref="IEF42:IEM42"/>
    <mergeCell ref="IEN42:IEU42"/>
    <mergeCell ref="IEV42:IFC42"/>
    <mergeCell ref="IFD42:IFK42"/>
    <mergeCell ref="IFL42:IFS42"/>
    <mergeCell ref="IFT42:IGA42"/>
    <mergeCell ref="ICJ42:ICQ42"/>
    <mergeCell ref="ICR42:ICY42"/>
    <mergeCell ref="ICZ42:IDG42"/>
    <mergeCell ref="IDH42:IDO42"/>
    <mergeCell ref="IDP42:IDW42"/>
    <mergeCell ref="IDX42:IEE42"/>
    <mergeCell ref="ILP42:ILW42"/>
    <mergeCell ref="ILX42:IME42"/>
    <mergeCell ref="IMF42:IMM42"/>
    <mergeCell ref="IMN42:IMU42"/>
    <mergeCell ref="IMV42:INC42"/>
    <mergeCell ref="IND42:INK42"/>
    <mergeCell ref="IJT42:IKA42"/>
    <mergeCell ref="IKB42:IKI42"/>
    <mergeCell ref="IKJ42:IKQ42"/>
    <mergeCell ref="IKR42:IKY42"/>
    <mergeCell ref="IKZ42:ILG42"/>
    <mergeCell ref="ILH42:ILO42"/>
    <mergeCell ref="IHX42:IIE42"/>
    <mergeCell ref="IIF42:IIM42"/>
    <mergeCell ref="IIN42:IIU42"/>
    <mergeCell ref="IIV42:IJC42"/>
    <mergeCell ref="IJD42:IJK42"/>
    <mergeCell ref="IJL42:IJS42"/>
    <mergeCell ref="IRD42:IRK42"/>
    <mergeCell ref="IRL42:IRS42"/>
    <mergeCell ref="IRT42:ISA42"/>
    <mergeCell ref="ISB42:ISI42"/>
    <mergeCell ref="ISJ42:ISQ42"/>
    <mergeCell ref="ISR42:ISY42"/>
    <mergeCell ref="IPH42:IPO42"/>
    <mergeCell ref="IPP42:IPW42"/>
    <mergeCell ref="IPX42:IQE42"/>
    <mergeCell ref="IQF42:IQM42"/>
    <mergeCell ref="IQN42:IQU42"/>
    <mergeCell ref="IQV42:IRC42"/>
    <mergeCell ref="INL42:INS42"/>
    <mergeCell ref="INT42:IOA42"/>
    <mergeCell ref="IOB42:IOI42"/>
    <mergeCell ref="IOJ42:IOQ42"/>
    <mergeCell ref="IOR42:IOY42"/>
    <mergeCell ref="IOZ42:IPG42"/>
    <mergeCell ref="IWR42:IWY42"/>
    <mergeCell ref="IWZ42:IXG42"/>
    <mergeCell ref="IXH42:IXO42"/>
    <mergeCell ref="IXP42:IXW42"/>
    <mergeCell ref="IXX42:IYE42"/>
    <mergeCell ref="IYF42:IYM42"/>
    <mergeCell ref="IUV42:IVC42"/>
    <mergeCell ref="IVD42:IVK42"/>
    <mergeCell ref="IVL42:IVS42"/>
    <mergeCell ref="IVT42:IWA42"/>
    <mergeCell ref="IWB42:IWI42"/>
    <mergeCell ref="IWJ42:IWQ42"/>
    <mergeCell ref="ISZ42:ITG42"/>
    <mergeCell ref="ITH42:ITO42"/>
    <mergeCell ref="ITP42:ITW42"/>
    <mergeCell ref="ITX42:IUE42"/>
    <mergeCell ref="IUF42:IUM42"/>
    <mergeCell ref="IUN42:IUU42"/>
    <mergeCell ref="JCF42:JCM42"/>
    <mergeCell ref="JCN42:JCU42"/>
    <mergeCell ref="JCV42:JDC42"/>
    <mergeCell ref="JDD42:JDK42"/>
    <mergeCell ref="JDL42:JDS42"/>
    <mergeCell ref="JDT42:JEA42"/>
    <mergeCell ref="JAJ42:JAQ42"/>
    <mergeCell ref="JAR42:JAY42"/>
    <mergeCell ref="JAZ42:JBG42"/>
    <mergeCell ref="JBH42:JBO42"/>
    <mergeCell ref="JBP42:JBW42"/>
    <mergeCell ref="JBX42:JCE42"/>
    <mergeCell ref="IYN42:IYU42"/>
    <mergeCell ref="IYV42:IZC42"/>
    <mergeCell ref="IZD42:IZK42"/>
    <mergeCell ref="IZL42:IZS42"/>
    <mergeCell ref="IZT42:JAA42"/>
    <mergeCell ref="JAB42:JAI42"/>
    <mergeCell ref="JHT42:JIA42"/>
    <mergeCell ref="JIB42:JII42"/>
    <mergeCell ref="JIJ42:JIQ42"/>
    <mergeCell ref="JIR42:JIY42"/>
    <mergeCell ref="JIZ42:JJG42"/>
    <mergeCell ref="JJH42:JJO42"/>
    <mergeCell ref="JFX42:JGE42"/>
    <mergeCell ref="JGF42:JGM42"/>
    <mergeCell ref="JGN42:JGU42"/>
    <mergeCell ref="JGV42:JHC42"/>
    <mergeCell ref="JHD42:JHK42"/>
    <mergeCell ref="JHL42:JHS42"/>
    <mergeCell ref="JEB42:JEI42"/>
    <mergeCell ref="JEJ42:JEQ42"/>
    <mergeCell ref="JER42:JEY42"/>
    <mergeCell ref="JEZ42:JFG42"/>
    <mergeCell ref="JFH42:JFO42"/>
    <mergeCell ref="JFP42:JFW42"/>
    <mergeCell ref="JNH42:JNO42"/>
    <mergeCell ref="JNP42:JNW42"/>
    <mergeCell ref="JNX42:JOE42"/>
    <mergeCell ref="JOF42:JOM42"/>
    <mergeCell ref="JON42:JOU42"/>
    <mergeCell ref="JOV42:JPC42"/>
    <mergeCell ref="JLL42:JLS42"/>
    <mergeCell ref="JLT42:JMA42"/>
    <mergeCell ref="JMB42:JMI42"/>
    <mergeCell ref="JMJ42:JMQ42"/>
    <mergeCell ref="JMR42:JMY42"/>
    <mergeCell ref="JMZ42:JNG42"/>
    <mergeCell ref="JJP42:JJW42"/>
    <mergeCell ref="JJX42:JKE42"/>
    <mergeCell ref="JKF42:JKM42"/>
    <mergeCell ref="JKN42:JKU42"/>
    <mergeCell ref="JKV42:JLC42"/>
    <mergeCell ref="JLD42:JLK42"/>
    <mergeCell ref="JSV42:JTC42"/>
    <mergeCell ref="JTD42:JTK42"/>
    <mergeCell ref="JTL42:JTS42"/>
    <mergeCell ref="JTT42:JUA42"/>
    <mergeCell ref="JUB42:JUI42"/>
    <mergeCell ref="JUJ42:JUQ42"/>
    <mergeCell ref="JQZ42:JRG42"/>
    <mergeCell ref="JRH42:JRO42"/>
    <mergeCell ref="JRP42:JRW42"/>
    <mergeCell ref="JRX42:JSE42"/>
    <mergeCell ref="JSF42:JSM42"/>
    <mergeCell ref="JSN42:JSU42"/>
    <mergeCell ref="JPD42:JPK42"/>
    <mergeCell ref="JPL42:JPS42"/>
    <mergeCell ref="JPT42:JQA42"/>
    <mergeCell ref="JQB42:JQI42"/>
    <mergeCell ref="JQJ42:JQQ42"/>
    <mergeCell ref="JQR42:JQY42"/>
    <mergeCell ref="JYJ42:JYQ42"/>
    <mergeCell ref="JYR42:JYY42"/>
    <mergeCell ref="JYZ42:JZG42"/>
    <mergeCell ref="JZH42:JZO42"/>
    <mergeCell ref="JZP42:JZW42"/>
    <mergeCell ref="JZX42:KAE42"/>
    <mergeCell ref="JWN42:JWU42"/>
    <mergeCell ref="JWV42:JXC42"/>
    <mergeCell ref="JXD42:JXK42"/>
    <mergeCell ref="JXL42:JXS42"/>
    <mergeCell ref="JXT42:JYA42"/>
    <mergeCell ref="JYB42:JYI42"/>
    <mergeCell ref="JUR42:JUY42"/>
    <mergeCell ref="JUZ42:JVG42"/>
    <mergeCell ref="JVH42:JVO42"/>
    <mergeCell ref="JVP42:JVW42"/>
    <mergeCell ref="JVX42:JWE42"/>
    <mergeCell ref="JWF42:JWM42"/>
    <mergeCell ref="KDX42:KEE42"/>
    <mergeCell ref="KEF42:KEM42"/>
    <mergeCell ref="KEN42:KEU42"/>
    <mergeCell ref="KEV42:KFC42"/>
    <mergeCell ref="KFD42:KFK42"/>
    <mergeCell ref="KFL42:KFS42"/>
    <mergeCell ref="KCB42:KCI42"/>
    <mergeCell ref="KCJ42:KCQ42"/>
    <mergeCell ref="KCR42:KCY42"/>
    <mergeCell ref="KCZ42:KDG42"/>
    <mergeCell ref="KDH42:KDO42"/>
    <mergeCell ref="KDP42:KDW42"/>
    <mergeCell ref="KAF42:KAM42"/>
    <mergeCell ref="KAN42:KAU42"/>
    <mergeCell ref="KAV42:KBC42"/>
    <mergeCell ref="KBD42:KBK42"/>
    <mergeCell ref="KBL42:KBS42"/>
    <mergeCell ref="KBT42:KCA42"/>
    <mergeCell ref="KJL42:KJS42"/>
    <mergeCell ref="KJT42:KKA42"/>
    <mergeCell ref="KKB42:KKI42"/>
    <mergeCell ref="KKJ42:KKQ42"/>
    <mergeCell ref="KKR42:KKY42"/>
    <mergeCell ref="KKZ42:KLG42"/>
    <mergeCell ref="KHP42:KHW42"/>
    <mergeCell ref="KHX42:KIE42"/>
    <mergeCell ref="KIF42:KIM42"/>
    <mergeCell ref="KIN42:KIU42"/>
    <mergeCell ref="KIV42:KJC42"/>
    <mergeCell ref="KJD42:KJK42"/>
    <mergeCell ref="KFT42:KGA42"/>
    <mergeCell ref="KGB42:KGI42"/>
    <mergeCell ref="KGJ42:KGQ42"/>
    <mergeCell ref="KGR42:KGY42"/>
    <mergeCell ref="KGZ42:KHG42"/>
    <mergeCell ref="KHH42:KHO42"/>
    <mergeCell ref="KOZ42:KPG42"/>
    <mergeCell ref="KPH42:KPO42"/>
    <mergeCell ref="KPP42:KPW42"/>
    <mergeCell ref="KPX42:KQE42"/>
    <mergeCell ref="KQF42:KQM42"/>
    <mergeCell ref="KQN42:KQU42"/>
    <mergeCell ref="KND42:KNK42"/>
    <mergeCell ref="KNL42:KNS42"/>
    <mergeCell ref="KNT42:KOA42"/>
    <mergeCell ref="KOB42:KOI42"/>
    <mergeCell ref="KOJ42:KOQ42"/>
    <mergeCell ref="KOR42:KOY42"/>
    <mergeCell ref="KLH42:KLO42"/>
    <mergeCell ref="KLP42:KLW42"/>
    <mergeCell ref="KLX42:KME42"/>
    <mergeCell ref="KMF42:KMM42"/>
    <mergeCell ref="KMN42:KMU42"/>
    <mergeCell ref="KMV42:KNC42"/>
    <mergeCell ref="KUN42:KUU42"/>
    <mergeCell ref="KUV42:KVC42"/>
    <mergeCell ref="KVD42:KVK42"/>
    <mergeCell ref="KVL42:KVS42"/>
    <mergeCell ref="KVT42:KWA42"/>
    <mergeCell ref="KWB42:KWI42"/>
    <mergeCell ref="KSR42:KSY42"/>
    <mergeCell ref="KSZ42:KTG42"/>
    <mergeCell ref="KTH42:KTO42"/>
    <mergeCell ref="KTP42:KTW42"/>
    <mergeCell ref="KTX42:KUE42"/>
    <mergeCell ref="KUF42:KUM42"/>
    <mergeCell ref="KQV42:KRC42"/>
    <mergeCell ref="KRD42:KRK42"/>
    <mergeCell ref="KRL42:KRS42"/>
    <mergeCell ref="KRT42:KSA42"/>
    <mergeCell ref="KSB42:KSI42"/>
    <mergeCell ref="KSJ42:KSQ42"/>
    <mergeCell ref="LAB42:LAI42"/>
    <mergeCell ref="LAJ42:LAQ42"/>
    <mergeCell ref="LAR42:LAY42"/>
    <mergeCell ref="LAZ42:LBG42"/>
    <mergeCell ref="LBH42:LBO42"/>
    <mergeCell ref="LBP42:LBW42"/>
    <mergeCell ref="KYF42:KYM42"/>
    <mergeCell ref="KYN42:KYU42"/>
    <mergeCell ref="KYV42:KZC42"/>
    <mergeCell ref="KZD42:KZK42"/>
    <mergeCell ref="KZL42:KZS42"/>
    <mergeCell ref="KZT42:LAA42"/>
    <mergeCell ref="KWJ42:KWQ42"/>
    <mergeCell ref="KWR42:KWY42"/>
    <mergeCell ref="KWZ42:KXG42"/>
    <mergeCell ref="KXH42:KXO42"/>
    <mergeCell ref="KXP42:KXW42"/>
    <mergeCell ref="KXX42:KYE42"/>
    <mergeCell ref="LFP42:LFW42"/>
    <mergeCell ref="LFX42:LGE42"/>
    <mergeCell ref="LGF42:LGM42"/>
    <mergeCell ref="LGN42:LGU42"/>
    <mergeCell ref="LGV42:LHC42"/>
    <mergeCell ref="LHD42:LHK42"/>
    <mergeCell ref="LDT42:LEA42"/>
    <mergeCell ref="LEB42:LEI42"/>
    <mergeCell ref="LEJ42:LEQ42"/>
    <mergeCell ref="LER42:LEY42"/>
    <mergeCell ref="LEZ42:LFG42"/>
    <mergeCell ref="LFH42:LFO42"/>
    <mergeCell ref="LBX42:LCE42"/>
    <mergeCell ref="LCF42:LCM42"/>
    <mergeCell ref="LCN42:LCU42"/>
    <mergeCell ref="LCV42:LDC42"/>
    <mergeCell ref="LDD42:LDK42"/>
    <mergeCell ref="LDL42:LDS42"/>
    <mergeCell ref="LLD42:LLK42"/>
    <mergeCell ref="LLL42:LLS42"/>
    <mergeCell ref="LLT42:LMA42"/>
    <mergeCell ref="LMB42:LMI42"/>
    <mergeCell ref="LMJ42:LMQ42"/>
    <mergeCell ref="LMR42:LMY42"/>
    <mergeCell ref="LJH42:LJO42"/>
    <mergeCell ref="LJP42:LJW42"/>
    <mergeCell ref="LJX42:LKE42"/>
    <mergeCell ref="LKF42:LKM42"/>
    <mergeCell ref="LKN42:LKU42"/>
    <mergeCell ref="LKV42:LLC42"/>
    <mergeCell ref="LHL42:LHS42"/>
    <mergeCell ref="LHT42:LIA42"/>
    <mergeCell ref="LIB42:LII42"/>
    <mergeCell ref="LIJ42:LIQ42"/>
    <mergeCell ref="LIR42:LIY42"/>
    <mergeCell ref="LIZ42:LJG42"/>
    <mergeCell ref="LQR42:LQY42"/>
    <mergeCell ref="LQZ42:LRG42"/>
    <mergeCell ref="LRH42:LRO42"/>
    <mergeCell ref="LRP42:LRW42"/>
    <mergeCell ref="LRX42:LSE42"/>
    <mergeCell ref="LSF42:LSM42"/>
    <mergeCell ref="LOV42:LPC42"/>
    <mergeCell ref="LPD42:LPK42"/>
    <mergeCell ref="LPL42:LPS42"/>
    <mergeCell ref="LPT42:LQA42"/>
    <mergeCell ref="LQB42:LQI42"/>
    <mergeCell ref="LQJ42:LQQ42"/>
    <mergeCell ref="LMZ42:LNG42"/>
    <mergeCell ref="LNH42:LNO42"/>
    <mergeCell ref="LNP42:LNW42"/>
    <mergeCell ref="LNX42:LOE42"/>
    <mergeCell ref="LOF42:LOM42"/>
    <mergeCell ref="LON42:LOU42"/>
    <mergeCell ref="LWF42:LWM42"/>
    <mergeCell ref="LWN42:LWU42"/>
    <mergeCell ref="LWV42:LXC42"/>
    <mergeCell ref="LXD42:LXK42"/>
    <mergeCell ref="LXL42:LXS42"/>
    <mergeCell ref="LXT42:LYA42"/>
    <mergeCell ref="LUJ42:LUQ42"/>
    <mergeCell ref="LUR42:LUY42"/>
    <mergeCell ref="LUZ42:LVG42"/>
    <mergeCell ref="LVH42:LVO42"/>
    <mergeCell ref="LVP42:LVW42"/>
    <mergeCell ref="LVX42:LWE42"/>
    <mergeCell ref="LSN42:LSU42"/>
    <mergeCell ref="LSV42:LTC42"/>
    <mergeCell ref="LTD42:LTK42"/>
    <mergeCell ref="LTL42:LTS42"/>
    <mergeCell ref="LTT42:LUA42"/>
    <mergeCell ref="LUB42:LUI42"/>
    <mergeCell ref="MBT42:MCA42"/>
    <mergeCell ref="MCB42:MCI42"/>
    <mergeCell ref="MCJ42:MCQ42"/>
    <mergeCell ref="MCR42:MCY42"/>
    <mergeCell ref="MCZ42:MDG42"/>
    <mergeCell ref="MDH42:MDO42"/>
    <mergeCell ref="LZX42:MAE42"/>
    <mergeCell ref="MAF42:MAM42"/>
    <mergeCell ref="MAN42:MAU42"/>
    <mergeCell ref="MAV42:MBC42"/>
    <mergeCell ref="MBD42:MBK42"/>
    <mergeCell ref="MBL42:MBS42"/>
    <mergeCell ref="LYB42:LYI42"/>
    <mergeCell ref="LYJ42:LYQ42"/>
    <mergeCell ref="LYR42:LYY42"/>
    <mergeCell ref="LYZ42:LZG42"/>
    <mergeCell ref="LZH42:LZO42"/>
    <mergeCell ref="LZP42:LZW42"/>
    <mergeCell ref="MHH42:MHO42"/>
    <mergeCell ref="MHP42:MHW42"/>
    <mergeCell ref="MHX42:MIE42"/>
    <mergeCell ref="MIF42:MIM42"/>
    <mergeCell ref="MIN42:MIU42"/>
    <mergeCell ref="MIV42:MJC42"/>
    <mergeCell ref="MFL42:MFS42"/>
    <mergeCell ref="MFT42:MGA42"/>
    <mergeCell ref="MGB42:MGI42"/>
    <mergeCell ref="MGJ42:MGQ42"/>
    <mergeCell ref="MGR42:MGY42"/>
    <mergeCell ref="MGZ42:MHG42"/>
    <mergeCell ref="MDP42:MDW42"/>
    <mergeCell ref="MDX42:MEE42"/>
    <mergeCell ref="MEF42:MEM42"/>
    <mergeCell ref="MEN42:MEU42"/>
    <mergeCell ref="MEV42:MFC42"/>
    <mergeCell ref="MFD42:MFK42"/>
    <mergeCell ref="MMV42:MNC42"/>
    <mergeCell ref="MND42:MNK42"/>
    <mergeCell ref="MNL42:MNS42"/>
    <mergeCell ref="MNT42:MOA42"/>
    <mergeCell ref="MOB42:MOI42"/>
    <mergeCell ref="MOJ42:MOQ42"/>
    <mergeCell ref="MKZ42:MLG42"/>
    <mergeCell ref="MLH42:MLO42"/>
    <mergeCell ref="MLP42:MLW42"/>
    <mergeCell ref="MLX42:MME42"/>
    <mergeCell ref="MMF42:MMM42"/>
    <mergeCell ref="MMN42:MMU42"/>
    <mergeCell ref="MJD42:MJK42"/>
    <mergeCell ref="MJL42:MJS42"/>
    <mergeCell ref="MJT42:MKA42"/>
    <mergeCell ref="MKB42:MKI42"/>
    <mergeCell ref="MKJ42:MKQ42"/>
    <mergeCell ref="MKR42:MKY42"/>
    <mergeCell ref="MSJ42:MSQ42"/>
    <mergeCell ref="MSR42:MSY42"/>
    <mergeCell ref="MSZ42:MTG42"/>
    <mergeCell ref="MTH42:MTO42"/>
    <mergeCell ref="MTP42:MTW42"/>
    <mergeCell ref="MTX42:MUE42"/>
    <mergeCell ref="MQN42:MQU42"/>
    <mergeCell ref="MQV42:MRC42"/>
    <mergeCell ref="MRD42:MRK42"/>
    <mergeCell ref="MRL42:MRS42"/>
    <mergeCell ref="MRT42:MSA42"/>
    <mergeCell ref="MSB42:MSI42"/>
    <mergeCell ref="MOR42:MOY42"/>
    <mergeCell ref="MOZ42:MPG42"/>
    <mergeCell ref="MPH42:MPO42"/>
    <mergeCell ref="MPP42:MPW42"/>
    <mergeCell ref="MPX42:MQE42"/>
    <mergeCell ref="MQF42:MQM42"/>
    <mergeCell ref="MXX42:MYE42"/>
    <mergeCell ref="MYF42:MYM42"/>
    <mergeCell ref="MYN42:MYU42"/>
    <mergeCell ref="MYV42:MZC42"/>
    <mergeCell ref="MZD42:MZK42"/>
    <mergeCell ref="MZL42:MZS42"/>
    <mergeCell ref="MWB42:MWI42"/>
    <mergeCell ref="MWJ42:MWQ42"/>
    <mergeCell ref="MWR42:MWY42"/>
    <mergeCell ref="MWZ42:MXG42"/>
    <mergeCell ref="MXH42:MXO42"/>
    <mergeCell ref="MXP42:MXW42"/>
    <mergeCell ref="MUF42:MUM42"/>
    <mergeCell ref="MUN42:MUU42"/>
    <mergeCell ref="MUV42:MVC42"/>
    <mergeCell ref="MVD42:MVK42"/>
    <mergeCell ref="MVL42:MVS42"/>
    <mergeCell ref="MVT42:MWA42"/>
    <mergeCell ref="NDL42:NDS42"/>
    <mergeCell ref="NDT42:NEA42"/>
    <mergeCell ref="NEB42:NEI42"/>
    <mergeCell ref="NEJ42:NEQ42"/>
    <mergeCell ref="NER42:NEY42"/>
    <mergeCell ref="NEZ42:NFG42"/>
    <mergeCell ref="NBP42:NBW42"/>
    <mergeCell ref="NBX42:NCE42"/>
    <mergeCell ref="NCF42:NCM42"/>
    <mergeCell ref="NCN42:NCU42"/>
    <mergeCell ref="NCV42:NDC42"/>
    <mergeCell ref="NDD42:NDK42"/>
    <mergeCell ref="MZT42:NAA42"/>
    <mergeCell ref="NAB42:NAI42"/>
    <mergeCell ref="NAJ42:NAQ42"/>
    <mergeCell ref="NAR42:NAY42"/>
    <mergeCell ref="NAZ42:NBG42"/>
    <mergeCell ref="NBH42:NBO42"/>
    <mergeCell ref="NIZ42:NJG42"/>
    <mergeCell ref="NJH42:NJO42"/>
    <mergeCell ref="NJP42:NJW42"/>
    <mergeCell ref="NJX42:NKE42"/>
    <mergeCell ref="NKF42:NKM42"/>
    <mergeCell ref="NKN42:NKU42"/>
    <mergeCell ref="NHD42:NHK42"/>
    <mergeCell ref="NHL42:NHS42"/>
    <mergeCell ref="NHT42:NIA42"/>
    <mergeCell ref="NIB42:NII42"/>
    <mergeCell ref="NIJ42:NIQ42"/>
    <mergeCell ref="NIR42:NIY42"/>
    <mergeCell ref="NFH42:NFO42"/>
    <mergeCell ref="NFP42:NFW42"/>
    <mergeCell ref="NFX42:NGE42"/>
    <mergeCell ref="NGF42:NGM42"/>
    <mergeCell ref="NGN42:NGU42"/>
    <mergeCell ref="NGV42:NHC42"/>
    <mergeCell ref="NON42:NOU42"/>
    <mergeCell ref="NOV42:NPC42"/>
    <mergeCell ref="NPD42:NPK42"/>
    <mergeCell ref="NPL42:NPS42"/>
    <mergeCell ref="NPT42:NQA42"/>
    <mergeCell ref="NQB42:NQI42"/>
    <mergeCell ref="NMR42:NMY42"/>
    <mergeCell ref="NMZ42:NNG42"/>
    <mergeCell ref="NNH42:NNO42"/>
    <mergeCell ref="NNP42:NNW42"/>
    <mergeCell ref="NNX42:NOE42"/>
    <mergeCell ref="NOF42:NOM42"/>
    <mergeCell ref="NKV42:NLC42"/>
    <mergeCell ref="NLD42:NLK42"/>
    <mergeCell ref="NLL42:NLS42"/>
    <mergeCell ref="NLT42:NMA42"/>
    <mergeCell ref="NMB42:NMI42"/>
    <mergeCell ref="NMJ42:NMQ42"/>
    <mergeCell ref="NUB42:NUI42"/>
    <mergeCell ref="NUJ42:NUQ42"/>
    <mergeCell ref="NUR42:NUY42"/>
    <mergeCell ref="NUZ42:NVG42"/>
    <mergeCell ref="NVH42:NVO42"/>
    <mergeCell ref="NVP42:NVW42"/>
    <mergeCell ref="NSF42:NSM42"/>
    <mergeCell ref="NSN42:NSU42"/>
    <mergeCell ref="NSV42:NTC42"/>
    <mergeCell ref="NTD42:NTK42"/>
    <mergeCell ref="NTL42:NTS42"/>
    <mergeCell ref="NTT42:NUA42"/>
    <mergeCell ref="NQJ42:NQQ42"/>
    <mergeCell ref="NQR42:NQY42"/>
    <mergeCell ref="NQZ42:NRG42"/>
    <mergeCell ref="NRH42:NRO42"/>
    <mergeCell ref="NRP42:NRW42"/>
    <mergeCell ref="NRX42:NSE42"/>
    <mergeCell ref="NZP42:NZW42"/>
    <mergeCell ref="NZX42:OAE42"/>
    <mergeCell ref="OAF42:OAM42"/>
    <mergeCell ref="OAN42:OAU42"/>
    <mergeCell ref="OAV42:OBC42"/>
    <mergeCell ref="OBD42:OBK42"/>
    <mergeCell ref="NXT42:NYA42"/>
    <mergeCell ref="NYB42:NYI42"/>
    <mergeCell ref="NYJ42:NYQ42"/>
    <mergeCell ref="NYR42:NYY42"/>
    <mergeCell ref="NYZ42:NZG42"/>
    <mergeCell ref="NZH42:NZO42"/>
    <mergeCell ref="NVX42:NWE42"/>
    <mergeCell ref="NWF42:NWM42"/>
    <mergeCell ref="NWN42:NWU42"/>
    <mergeCell ref="NWV42:NXC42"/>
    <mergeCell ref="NXD42:NXK42"/>
    <mergeCell ref="NXL42:NXS42"/>
    <mergeCell ref="OFD42:OFK42"/>
    <mergeCell ref="OFL42:OFS42"/>
    <mergeCell ref="OFT42:OGA42"/>
    <mergeCell ref="OGB42:OGI42"/>
    <mergeCell ref="OGJ42:OGQ42"/>
    <mergeCell ref="OGR42:OGY42"/>
    <mergeCell ref="ODH42:ODO42"/>
    <mergeCell ref="ODP42:ODW42"/>
    <mergeCell ref="ODX42:OEE42"/>
    <mergeCell ref="OEF42:OEM42"/>
    <mergeCell ref="OEN42:OEU42"/>
    <mergeCell ref="OEV42:OFC42"/>
    <mergeCell ref="OBL42:OBS42"/>
    <mergeCell ref="OBT42:OCA42"/>
    <mergeCell ref="OCB42:OCI42"/>
    <mergeCell ref="OCJ42:OCQ42"/>
    <mergeCell ref="OCR42:OCY42"/>
    <mergeCell ref="OCZ42:ODG42"/>
    <mergeCell ref="OKR42:OKY42"/>
    <mergeCell ref="OKZ42:OLG42"/>
    <mergeCell ref="OLH42:OLO42"/>
    <mergeCell ref="OLP42:OLW42"/>
    <mergeCell ref="OLX42:OME42"/>
    <mergeCell ref="OMF42:OMM42"/>
    <mergeCell ref="OIV42:OJC42"/>
    <mergeCell ref="OJD42:OJK42"/>
    <mergeCell ref="OJL42:OJS42"/>
    <mergeCell ref="OJT42:OKA42"/>
    <mergeCell ref="OKB42:OKI42"/>
    <mergeCell ref="OKJ42:OKQ42"/>
    <mergeCell ref="OGZ42:OHG42"/>
    <mergeCell ref="OHH42:OHO42"/>
    <mergeCell ref="OHP42:OHW42"/>
    <mergeCell ref="OHX42:OIE42"/>
    <mergeCell ref="OIF42:OIM42"/>
    <mergeCell ref="OIN42:OIU42"/>
    <mergeCell ref="OQF42:OQM42"/>
    <mergeCell ref="OQN42:OQU42"/>
    <mergeCell ref="OQV42:ORC42"/>
    <mergeCell ref="ORD42:ORK42"/>
    <mergeCell ref="ORL42:ORS42"/>
    <mergeCell ref="ORT42:OSA42"/>
    <mergeCell ref="OOJ42:OOQ42"/>
    <mergeCell ref="OOR42:OOY42"/>
    <mergeCell ref="OOZ42:OPG42"/>
    <mergeCell ref="OPH42:OPO42"/>
    <mergeCell ref="OPP42:OPW42"/>
    <mergeCell ref="OPX42:OQE42"/>
    <mergeCell ref="OMN42:OMU42"/>
    <mergeCell ref="OMV42:ONC42"/>
    <mergeCell ref="OND42:ONK42"/>
    <mergeCell ref="ONL42:ONS42"/>
    <mergeCell ref="ONT42:OOA42"/>
    <mergeCell ref="OOB42:OOI42"/>
    <mergeCell ref="OVT42:OWA42"/>
    <mergeCell ref="OWB42:OWI42"/>
    <mergeCell ref="OWJ42:OWQ42"/>
    <mergeCell ref="OWR42:OWY42"/>
    <mergeCell ref="OWZ42:OXG42"/>
    <mergeCell ref="OXH42:OXO42"/>
    <mergeCell ref="OTX42:OUE42"/>
    <mergeCell ref="OUF42:OUM42"/>
    <mergeCell ref="OUN42:OUU42"/>
    <mergeCell ref="OUV42:OVC42"/>
    <mergeCell ref="OVD42:OVK42"/>
    <mergeCell ref="OVL42:OVS42"/>
    <mergeCell ref="OSB42:OSI42"/>
    <mergeCell ref="OSJ42:OSQ42"/>
    <mergeCell ref="OSR42:OSY42"/>
    <mergeCell ref="OSZ42:OTG42"/>
    <mergeCell ref="OTH42:OTO42"/>
    <mergeCell ref="OTP42:OTW42"/>
    <mergeCell ref="PBH42:PBO42"/>
    <mergeCell ref="PBP42:PBW42"/>
    <mergeCell ref="PBX42:PCE42"/>
    <mergeCell ref="PCF42:PCM42"/>
    <mergeCell ref="PCN42:PCU42"/>
    <mergeCell ref="PCV42:PDC42"/>
    <mergeCell ref="OZL42:OZS42"/>
    <mergeCell ref="OZT42:PAA42"/>
    <mergeCell ref="PAB42:PAI42"/>
    <mergeCell ref="PAJ42:PAQ42"/>
    <mergeCell ref="PAR42:PAY42"/>
    <mergeCell ref="PAZ42:PBG42"/>
    <mergeCell ref="OXP42:OXW42"/>
    <mergeCell ref="OXX42:OYE42"/>
    <mergeCell ref="OYF42:OYM42"/>
    <mergeCell ref="OYN42:OYU42"/>
    <mergeCell ref="OYV42:OZC42"/>
    <mergeCell ref="OZD42:OZK42"/>
    <mergeCell ref="PGV42:PHC42"/>
    <mergeCell ref="PHD42:PHK42"/>
    <mergeCell ref="PHL42:PHS42"/>
    <mergeCell ref="PHT42:PIA42"/>
    <mergeCell ref="PIB42:PII42"/>
    <mergeCell ref="PIJ42:PIQ42"/>
    <mergeCell ref="PEZ42:PFG42"/>
    <mergeCell ref="PFH42:PFO42"/>
    <mergeCell ref="PFP42:PFW42"/>
    <mergeCell ref="PFX42:PGE42"/>
    <mergeCell ref="PGF42:PGM42"/>
    <mergeCell ref="PGN42:PGU42"/>
    <mergeCell ref="PDD42:PDK42"/>
    <mergeCell ref="PDL42:PDS42"/>
    <mergeCell ref="PDT42:PEA42"/>
    <mergeCell ref="PEB42:PEI42"/>
    <mergeCell ref="PEJ42:PEQ42"/>
    <mergeCell ref="PER42:PEY42"/>
    <mergeCell ref="PMJ42:PMQ42"/>
    <mergeCell ref="PMR42:PMY42"/>
    <mergeCell ref="PMZ42:PNG42"/>
    <mergeCell ref="PNH42:PNO42"/>
    <mergeCell ref="PNP42:PNW42"/>
    <mergeCell ref="PNX42:POE42"/>
    <mergeCell ref="PKN42:PKU42"/>
    <mergeCell ref="PKV42:PLC42"/>
    <mergeCell ref="PLD42:PLK42"/>
    <mergeCell ref="PLL42:PLS42"/>
    <mergeCell ref="PLT42:PMA42"/>
    <mergeCell ref="PMB42:PMI42"/>
    <mergeCell ref="PIR42:PIY42"/>
    <mergeCell ref="PIZ42:PJG42"/>
    <mergeCell ref="PJH42:PJO42"/>
    <mergeCell ref="PJP42:PJW42"/>
    <mergeCell ref="PJX42:PKE42"/>
    <mergeCell ref="PKF42:PKM42"/>
    <mergeCell ref="PRX42:PSE42"/>
    <mergeCell ref="PSF42:PSM42"/>
    <mergeCell ref="PSN42:PSU42"/>
    <mergeCell ref="PSV42:PTC42"/>
    <mergeCell ref="PTD42:PTK42"/>
    <mergeCell ref="PTL42:PTS42"/>
    <mergeCell ref="PQB42:PQI42"/>
    <mergeCell ref="PQJ42:PQQ42"/>
    <mergeCell ref="PQR42:PQY42"/>
    <mergeCell ref="PQZ42:PRG42"/>
    <mergeCell ref="PRH42:PRO42"/>
    <mergeCell ref="PRP42:PRW42"/>
    <mergeCell ref="POF42:POM42"/>
    <mergeCell ref="PON42:POU42"/>
    <mergeCell ref="POV42:PPC42"/>
    <mergeCell ref="PPD42:PPK42"/>
    <mergeCell ref="PPL42:PPS42"/>
    <mergeCell ref="PPT42:PQA42"/>
    <mergeCell ref="PXL42:PXS42"/>
    <mergeCell ref="PXT42:PYA42"/>
    <mergeCell ref="PYB42:PYI42"/>
    <mergeCell ref="PYJ42:PYQ42"/>
    <mergeCell ref="PYR42:PYY42"/>
    <mergeCell ref="PYZ42:PZG42"/>
    <mergeCell ref="PVP42:PVW42"/>
    <mergeCell ref="PVX42:PWE42"/>
    <mergeCell ref="PWF42:PWM42"/>
    <mergeCell ref="PWN42:PWU42"/>
    <mergeCell ref="PWV42:PXC42"/>
    <mergeCell ref="PXD42:PXK42"/>
    <mergeCell ref="PTT42:PUA42"/>
    <mergeCell ref="PUB42:PUI42"/>
    <mergeCell ref="PUJ42:PUQ42"/>
    <mergeCell ref="PUR42:PUY42"/>
    <mergeCell ref="PUZ42:PVG42"/>
    <mergeCell ref="PVH42:PVO42"/>
    <mergeCell ref="QCZ42:QDG42"/>
    <mergeCell ref="QDH42:QDO42"/>
    <mergeCell ref="QDP42:QDW42"/>
    <mergeCell ref="QDX42:QEE42"/>
    <mergeCell ref="QEF42:QEM42"/>
    <mergeCell ref="QEN42:QEU42"/>
    <mergeCell ref="QBD42:QBK42"/>
    <mergeCell ref="QBL42:QBS42"/>
    <mergeCell ref="QBT42:QCA42"/>
    <mergeCell ref="QCB42:QCI42"/>
    <mergeCell ref="QCJ42:QCQ42"/>
    <mergeCell ref="QCR42:QCY42"/>
    <mergeCell ref="PZH42:PZO42"/>
    <mergeCell ref="PZP42:PZW42"/>
    <mergeCell ref="PZX42:QAE42"/>
    <mergeCell ref="QAF42:QAM42"/>
    <mergeCell ref="QAN42:QAU42"/>
    <mergeCell ref="QAV42:QBC42"/>
    <mergeCell ref="QIN42:QIU42"/>
    <mergeCell ref="QIV42:QJC42"/>
    <mergeCell ref="QJD42:QJK42"/>
    <mergeCell ref="QJL42:QJS42"/>
    <mergeCell ref="QJT42:QKA42"/>
    <mergeCell ref="QKB42:QKI42"/>
    <mergeCell ref="QGR42:QGY42"/>
    <mergeCell ref="QGZ42:QHG42"/>
    <mergeCell ref="QHH42:QHO42"/>
    <mergeCell ref="QHP42:QHW42"/>
    <mergeCell ref="QHX42:QIE42"/>
    <mergeCell ref="QIF42:QIM42"/>
    <mergeCell ref="QEV42:QFC42"/>
    <mergeCell ref="QFD42:QFK42"/>
    <mergeCell ref="QFL42:QFS42"/>
    <mergeCell ref="QFT42:QGA42"/>
    <mergeCell ref="QGB42:QGI42"/>
    <mergeCell ref="QGJ42:QGQ42"/>
    <mergeCell ref="QOB42:QOI42"/>
    <mergeCell ref="QOJ42:QOQ42"/>
    <mergeCell ref="QOR42:QOY42"/>
    <mergeCell ref="QOZ42:QPG42"/>
    <mergeCell ref="QPH42:QPO42"/>
    <mergeCell ref="QPP42:QPW42"/>
    <mergeCell ref="QMF42:QMM42"/>
    <mergeCell ref="QMN42:QMU42"/>
    <mergeCell ref="QMV42:QNC42"/>
    <mergeCell ref="QND42:QNK42"/>
    <mergeCell ref="QNL42:QNS42"/>
    <mergeCell ref="QNT42:QOA42"/>
    <mergeCell ref="QKJ42:QKQ42"/>
    <mergeCell ref="QKR42:QKY42"/>
    <mergeCell ref="QKZ42:QLG42"/>
    <mergeCell ref="QLH42:QLO42"/>
    <mergeCell ref="QLP42:QLW42"/>
    <mergeCell ref="QLX42:QME42"/>
    <mergeCell ref="QTP42:QTW42"/>
    <mergeCell ref="QTX42:QUE42"/>
    <mergeCell ref="QUF42:QUM42"/>
    <mergeCell ref="QUN42:QUU42"/>
    <mergeCell ref="QUV42:QVC42"/>
    <mergeCell ref="QVD42:QVK42"/>
    <mergeCell ref="QRT42:QSA42"/>
    <mergeCell ref="QSB42:QSI42"/>
    <mergeCell ref="QSJ42:QSQ42"/>
    <mergeCell ref="QSR42:QSY42"/>
    <mergeCell ref="QSZ42:QTG42"/>
    <mergeCell ref="QTH42:QTO42"/>
    <mergeCell ref="QPX42:QQE42"/>
    <mergeCell ref="QQF42:QQM42"/>
    <mergeCell ref="QQN42:QQU42"/>
    <mergeCell ref="QQV42:QRC42"/>
    <mergeCell ref="QRD42:QRK42"/>
    <mergeCell ref="QRL42:QRS42"/>
    <mergeCell ref="QZD42:QZK42"/>
    <mergeCell ref="QZL42:QZS42"/>
    <mergeCell ref="QZT42:RAA42"/>
    <mergeCell ref="RAB42:RAI42"/>
    <mergeCell ref="RAJ42:RAQ42"/>
    <mergeCell ref="RAR42:RAY42"/>
    <mergeCell ref="QXH42:QXO42"/>
    <mergeCell ref="QXP42:QXW42"/>
    <mergeCell ref="QXX42:QYE42"/>
    <mergeCell ref="QYF42:QYM42"/>
    <mergeCell ref="QYN42:QYU42"/>
    <mergeCell ref="QYV42:QZC42"/>
    <mergeCell ref="QVL42:QVS42"/>
    <mergeCell ref="QVT42:QWA42"/>
    <mergeCell ref="QWB42:QWI42"/>
    <mergeCell ref="QWJ42:QWQ42"/>
    <mergeCell ref="QWR42:QWY42"/>
    <mergeCell ref="QWZ42:QXG42"/>
    <mergeCell ref="RER42:REY42"/>
    <mergeCell ref="REZ42:RFG42"/>
    <mergeCell ref="RFH42:RFO42"/>
    <mergeCell ref="RFP42:RFW42"/>
    <mergeCell ref="RFX42:RGE42"/>
    <mergeCell ref="RGF42:RGM42"/>
    <mergeCell ref="RCV42:RDC42"/>
    <mergeCell ref="RDD42:RDK42"/>
    <mergeCell ref="RDL42:RDS42"/>
    <mergeCell ref="RDT42:REA42"/>
    <mergeCell ref="REB42:REI42"/>
    <mergeCell ref="REJ42:REQ42"/>
    <mergeCell ref="RAZ42:RBG42"/>
    <mergeCell ref="RBH42:RBO42"/>
    <mergeCell ref="RBP42:RBW42"/>
    <mergeCell ref="RBX42:RCE42"/>
    <mergeCell ref="RCF42:RCM42"/>
    <mergeCell ref="RCN42:RCU42"/>
    <mergeCell ref="RKF42:RKM42"/>
    <mergeCell ref="RKN42:RKU42"/>
    <mergeCell ref="RKV42:RLC42"/>
    <mergeCell ref="RLD42:RLK42"/>
    <mergeCell ref="RLL42:RLS42"/>
    <mergeCell ref="RLT42:RMA42"/>
    <mergeCell ref="RIJ42:RIQ42"/>
    <mergeCell ref="RIR42:RIY42"/>
    <mergeCell ref="RIZ42:RJG42"/>
    <mergeCell ref="RJH42:RJO42"/>
    <mergeCell ref="RJP42:RJW42"/>
    <mergeCell ref="RJX42:RKE42"/>
    <mergeCell ref="RGN42:RGU42"/>
    <mergeCell ref="RGV42:RHC42"/>
    <mergeCell ref="RHD42:RHK42"/>
    <mergeCell ref="RHL42:RHS42"/>
    <mergeCell ref="RHT42:RIA42"/>
    <mergeCell ref="RIB42:RII42"/>
    <mergeCell ref="RPT42:RQA42"/>
    <mergeCell ref="RQB42:RQI42"/>
    <mergeCell ref="RQJ42:RQQ42"/>
    <mergeCell ref="RQR42:RQY42"/>
    <mergeCell ref="RQZ42:RRG42"/>
    <mergeCell ref="RRH42:RRO42"/>
    <mergeCell ref="RNX42:ROE42"/>
    <mergeCell ref="ROF42:ROM42"/>
    <mergeCell ref="RON42:ROU42"/>
    <mergeCell ref="ROV42:RPC42"/>
    <mergeCell ref="RPD42:RPK42"/>
    <mergeCell ref="RPL42:RPS42"/>
    <mergeCell ref="RMB42:RMI42"/>
    <mergeCell ref="RMJ42:RMQ42"/>
    <mergeCell ref="RMR42:RMY42"/>
    <mergeCell ref="RMZ42:RNG42"/>
    <mergeCell ref="RNH42:RNO42"/>
    <mergeCell ref="RNP42:RNW42"/>
    <mergeCell ref="RVH42:RVO42"/>
    <mergeCell ref="RVP42:RVW42"/>
    <mergeCell ref="RVX42:RWE42"/>
    <mergeCell ref="RWF42:RWM42"/>
    <mergeCell ref="RWN42:RWU42"/>
    <mergeCell ref="RWV42:RXC42"/>
    <mergeCell ref="RTL42:RTS42"/>
    <mergeCell ref="RTT42:RUA42"/>
    <mergeCell ref="RUB42:RUI42"/>
    <mergeCell ref="RUJ42:RUQ42"/>
    <mergeCell ref="RUR42:RUY42"/>
    <mergeCell ref="RUZ42:RVG42"/>
    <mergeCell ref="RRP42:RRW42"/>
    <mergeCell ref="RRX42:RSE42"/>
    <mergeCell ref="RSF42:RSM42"/>
    <mergeCell ref="RSN42:RSU42"/>
    <mergeCell ref="RSV42:RTC42"/>
    <mergeCell ref="RTD42:RTK42"/>
    <mergeCell ref="SAV42:SBC42"/>
    <mergeCell ref="SBD42:SBK42"/>
    <mergeCell ref="SBL42:SBS42"/>
    <mergeCell ref="SBT42:SCA42"/>
    <mergeCell ref="SCB42:SCI42"/>
    <mergeCell ref="SCJ42:SCQ42"/>
    <mergeCell ref="RYZ42:RZG42"/>
    <mergeCell ref="RZH42:RZO42"/>
    <mergeCell ref="RZP42:RZW42"/>
    <mergeCell ref="RZX42:SAE42"/>
    <mergeCell ref="SAF42:SAM42"/>
    <mergeCell ref="SAN42:SAU42"/>
    <mergeCell ref="RXD42:RXK42"/>
    <mergeCell ref="RXL42:RXS42"/>
    <mergeCell ref="RXT42:RYA42"/>
    <mergeCell ref="RYB42:RYI42"/>
    <mergeCell ref="RYJ42:RYQ42"/>
    <mergeCell ref="RYR42:RYY42"/>
    <mergeCell ref="SGJ42:SGQ42"/>
    <mergeCell ref="SGR42:SGY42"/>
    <mergeCell ref="SGZ42:SHG42"/>
    <mergeCell ref="SHH42:SHO42"/>
    <mergeCell ref="SHP42:SHW42"/>
    <mergeCell ref="SHX42:SIE42"/>
    <mergeCell ref="SEN42:SEU42"/>
    <mergeCell ref="SEV42:SFC42"/>
    <mergeCell ref="SFD42:SFK42"/>
    <mergeCell ref="SFL42:SFS42"/>
    <mergeCell ref="SFT42:SGA42"/>
    <mergeCell ref="SGB42:SGI42"/>
    <mergeCell ref="SCR42:SCY42"/>
    <mergeCell ref="SCZ42:SDG42"/>
    <mergeCell ref="SDH42:SDO42"/>
    <mergeCell ref="SDP42:SDW42"/>
    <mergeCell ref="SDX42:SEE42"/>
    <mergeCell ref="SEF42:SEM42"/>
    <mergeCell ref="SLX42:SME42"/>
    <mergeCell ref="SMF42:SMM42"/>
    <mergeCell ref="SMN42:SMU42"/>
    <mergeCell ref="SMV42:SNC42"/>
    <mergeCell ref="SND42:SNK42"/>
    <mergeCell ref="SNL42:SNS42"/>
    <mergeCell ref="SKB42:SKI42"/>
    <mergeCell ref="SKJ42:SKQ42"/>
    <mergeCell ref="SKR42:SKY42"/>
    <mergeCell ref="SKZ42:SLG42"/>
    <mergeCell ref="SLH42:SLO42"/>
    <mergeCell ref="SLP42:SLW42"/>
    <mergeCell ref="SIF42:SIM42"/>
    <mergeCell ref="SIN42:SIU42"/>
    <mergeCell ref="SIV42:SJC42"/>
    <mergeCell ref="SJD42:SJK42"/>
    <mergeCell ref="SJL42:SJS42"/>
    <mergeCell ref="SJT42:SKA42"/>
    <mergeCell ref="SRL42:SRS42"/>
    <mergeCell ref="SRT42:SSA42"/>
    <mergeCell ref="SSB42:SSI42"/>
    <mergeCell ref="SSJ42:SSQ42"/>
    <mergeCell ref="SSR42:SSY42"/>
    <mergeCell ref="SSZ42:STG42"/>
    <mergeCell ref="SPP42:SPW42"/>
    <mergeCell ref="SPX42:SQE42"/>
    <mergeCell ref="SQF42:SQM42"/>
    <mergeCell ref="SQN42:SQU42"/>
    <mergeCell ref="SQV42:SRC42"/>
    <mergeCell ref="SRD42:SRK42"/>
    <mergeCell ref="SNT42:SOA42"/>
    <mergeCell ref="SOB42:SOI42"/>
    <mergeCell ref="SOJ42:SOQ42"/>
    <mergeCell ref="SOR42:SOY42"/>
    <mergeCell ref="SOZ42:SPG42"/>
    <mergeCell ref="SPH42:SPO42"/>
    <mergeCell ref="SWZ42:SXG42"/>
    <mergeCell ref="SXH42:SXO42"/>
    <mergeCell ref="SXP42:SXW42"/>
    <mergeCell ref="SXX42:SYE42"/>
    <mergeCell ref="SYF42:SYM42"/>
    <mergeCell ref="SYN42:SYU42"/>
    <mergeCell ref="SVD42:SVK42"/>
    <mergeCell ref="SVL42:SVS42"/>
    <mergeCell ref="SVT42:SWA42"/>
    <mergeCell ref="SWB42:SWI42"/>
    <mergeCell ref="SWJ42:SWQ42"/>
    <mergeCell ref="SWR42:SWY42"/>
    <mergeCell ref="STH42:STO42"/>
    <mergeCell ref="STP42:STW42"/>
    <mergeCell ref="STX42:SUE42"/>
    <mergeCell ref="SUF42:SUM42"/>
    <mergeCell ref="SUN42:SUU42"/>
    <mergeCell ref="SUV42:SVC42"/>
    <mergeCell ref="TCN42:TCU42"/>
    <mergeCell ref="TCV42:TDC42"/>
    <mergeCell ref="TDD42:TDK42"/>
    <mergeCell ref="TDL42:TDS42"/>
    <mergeCell ref="TDT42:TEA42"/>
    <mergeCell ref="TEB42:TEI42"/>
    <mergeCell ref="TAR42:TAY42"/>
    <mergeCell ref="TAZ42:TBG42"/>
    <mergeCell ref="TBH42:TBO42"/>
    <mergeCell ref="TBP42:TBW42"/>
    <mergeCell ref="TBX42:TCE42"/>
    <mergeCell ref="TCF42:TCM42"/>
    <mergeCell ref="SYV42:SZC42"/>
    <mergeCell ref="SZD42:SZK42"/>
    <mergeCell ref="SZL42:SZS42"/>
    <mergeCell ref="SZT42:TAA42"/>
    <mergeCell ref="TAB42:TAI42"/>
    <mergeCell ref="TAJ42:TAQ42"/>
    <mergeCell ref="TIB42:TII42"/>
    <mergeCell ref="TIJ42:TIQ42"/>
    <mergeCell ref="TIR42:TIY42"/>
    <mergeCell ref="TIZ42:TJG42"/>
    <mergeCell ref="TJH42:TJO42"/>
    <mergeCell ref="TJP42:TJW42"/>
    <mergeCell ref="TGF42:TGM42"/>
    <mergeCell ref="TGN42:TGU42"/>
    <mergeCell ref="TGV42:THC42"/>
    <mergeCell ref="THD42:THK42"/>
    <mergeCell ref="THL42:THS42"/>
    <mergeCell ref="THT42:TIA42"/>
    <mergeCell ref="TEJ42:TEQ42"/>
    <mergeCell ref="TER42:TEY42"/>
    <mergeCell ref="TEZ42:TFG42"/>
    <mergeCell ref="TFH42:TFO42"/>
    <mergeCell ref="TFP42:TFW42"/>
    <mergeCell ref="TFX42:TGE42"/>
    <mergeCell ref="TNP42:TNW42"/>
    <mergeCell ref="TNX42:TOE42"/>
    <mergeCell ref="TOF42:TOM42"/>
    <mergeCell ref="TON42:TOU42"/>
    <mergeCell ref="TOV42:TPC42"/>
    <mergeCell ref="TPD42:TPK42"/>
    <mergeCell ref="TLT42:TMA42"/>
    <mergeCell ref="TMB42:TMI42"/>
    <mergeCell ref="TMJ42:TMQ42"/>
    <mergeCell ref="TMR42:TMY42"/>
    <mergeCell ref="TMZ42:TNG42"/>
    <mergeCell ref="TNH42:TNO42"/>
    <mergeCell ref="TJX42:TKE42"/>
    <mergeCell ref="TKF42:TKM42"/>
    <mergeCell ref="TKN42:TKU42"/>
    <mergeCell ref="TKV42:TLC42"/>
    <mergeCell ref="TLD42:TLK42"/>
    <mergeCell ref="TLL42:TLS42"/>
    <mergeCell ref="TTD42:TTK42"/>
    <mergeCell ref="TTL42:TTS42"/>
    <mergeCell ref="TTT42:TUA42"/>
    <mergeCell ref="TUB42:TUI42"/>
    <mergeCell ref="TUJ42:TUQ42"/>
    <mergeCell ref="TUR42:TUY42"/>
    <mergeCell ref="TRH42:TRO42"/>
    <mergeCell ref="TRP42:TRW42"/>
    <mergeCell ref="TRX42:TSE42"/>
    <mergeCell ref="TSF42:TSM42"/>
    <mergeCell ref="TSN42:TSU42"/>
    <mergeCell ref="TSV42:TTC42"/>
    <mergeCell ref="TPL42:TPS42"/>
    <mergeCell ref="TPT42:TQA42"/>
    <mergeCell ref="TQB42:TQI42"/>
    <mergeCell ref="TQJ42:TQQ42"/>
    <mergeCell ref="TQR42:TQY42"/>
    <mergeCell ref="TQZ42:TRG42"/>
    <mergeCell ref="TYR42:TYY42"/>
    <mergeCell ref="TYZ42:TZG42"/>
    <mergeCell ref="TZH42:TZO42"/>
    <mergeCell ref="TZP42:TZW42"/>
    <mergeCell ref="TZX42:UAE42"/>
    <mergeCell ref="UAF42:UAM42"/>
    <mergeCell ref="TWV42:TXC42"/>
    <mergeCell ref="TXD42:TXK42"/>
    <mergeCell ref="TXL42:TXS42"/>
    <mergeCell ref="TXT42:TYA42"/>
    <mergeCell ref="TYB42:TYI42"/>
    <mergeCell ref="TYJ42:TYQ42"/>
    <mergeCell ref="TUZ42:TVG42"/>
    <mergeCell ref="TVH42:TVO42"/>
    <mergeCell ref="TVP42:TVW42"/>
    <mergeCell ref="TVX42:TWE42"/>
    <mergeCell ref="TWF42:TWM42"/>
    <mergeCell ref="TWN42:TWU42"/>
    <mergeCell ref="UEF42:UEM42"/>
    <mergeCell ref="UEN42:UEU42"/>
    <mergeCell ref="UEV42:UFC42"/>
    <mergeCell ref="UFD42:UFK42"/>
    <mergeCell ref="UFL42:UFS42"/>
    <mergeCell ref="UFT42:UGA42"/>
    <mergeCell ref="UCJ42:UCQ42"/>
    <mergeCell ref="UCR42:UCY42"/>
    <mergeCell ref="UCZ42:UDG42"/>
    <mergeCell ref="UDH42:UDO42"/>
    <mergeCell ref="UDP42:UDW42"/>
    <mergeCell ref="UDX42:UEE42"/>
    <mergeCell ref="UAN42:UAU42"/>
    <mergeCell ref="UAV42:UBC42"/>
    <mergeCell ref="UBD42:UBK42"/>
    <mergeCell ref="UBL42:UBS42"/>
    <mergeCell ref="UBT42:UCA42"/>
    <mergeCell ref="UCB42:UCI42"/>
    <mergeCell ref="UJT42:UKA42"/>
    <mergeCell ref="UKB42:UKI42"/>
    <mergeCell ref="UKJ42:UKQ42"/>
    <mergeCell ref="UKR42:UKY42"/>
    <mergeCell ref="UKZ42:ULG42"/>
    <mergeCell ref="ULH42:ULO42"/>
    <mergeCell ref="UHX42:UIE42"/>
    <mergeCell ref="UIF42:UIM42"/>
    <mergeCell ref="UIN42:UIU42"/>
    <mergeCell ref="UIV42:UJC42"/>
    <mergeCell ref="UJD42:UJK42"/>
    <mergeCell ref="UJL42:UJS42"/>
    <mergeCell ref="UGB42:UGI42"/>
    <mergeCell ref="UGJ42:UGQ42"/>
    <mergeCell ref="UGR42:UGY42"/>
    <mergeCell ref="UGZ42:UHG42"/>
    <mergeCell ref="UHH42:UHO42"/>
    <mergeCell ref="UHP42:UHW42"/>
    <mergeCell ref="UPH42:UPO42"/>
    <mergeCell ref="UPP42:UPW42"/>
    <mergeCell ref="UPX42:UQE42"/>
    <mergeCell ref="UQF42:UQM42"/>
    <mergeCell ref="UQN42:UQU42"/>
    <mergeCell ref="UQV42:URC42"/>
    <mergeCell ref="UNL42:UNS42"/>
    <mergeCell ref="UNT42:UOA42"/>
    <mergeCell ref="UOB42:UOI42"/>
    <mergeCell ref="UOJ42:UOQ42"/>
    <mergeCell ref="UOR42:UOY42"/>
    <mergeCell ref="UOZ42:UPG42"/>
    <mergeCell ref="ULP42:ULW42"/>
    <mergeCell ref="ULX42:UME42"/>
    <mergeCell ref="UMF42:UMM42"/>
    <mergeCell ref="UMN42:UMU42"/>
    <mergeCell ref="UMV42:UNC42"/>
    <mergeCell ref="UND42:UNK42"/>
    <mergeCell ref="UUV42:UVC42"/>
    <mergeCell ref="UVD42:UVK42"/>
    <mergeCell ref="UVL42:UVS42"/>
    <mergeCell ref="UVT42:UWA42"/>
    <mergeCell ref="UWB42:UWI42"/>
    <mergeCell ref="UWJ42:UWQ42"/>
    <mergeCell ref="USZ42:UTG42"/>
    <mergeCell ref="UTH42:UTO42"/>
    <mergeCell ref="UTP42:UTW42"/>
    <mergeCell ref="UTX42:UUE42"/>
    <mergeCell ref="UUF42:UUM42"/>
    <mergeCell ref="UUN42:UUU42"/>
    <mergeCell ref="URD42:URK42"/>
    <mergeCell ref="URL42:URS42"/>
    <mergeCell ref="URT42:USA42"/>
    <mergeCell ref="USB42:USI42"/>
    <mergeCell ref="USJ42:USQ42"/>
    <mergeCell ref="USR42:USY42"/>
    <mergeCell ref="VAJ42:VAQ42"/>
    <mergeCell ref="VAR42:VAY42"/>
    <mergeCell ref="VAZ42:VBG42"/>
    <mergeCell ref="VBH42:VBO42"/>
    <mergeCell ref="VBP42:VBW42"/>
    <mergeCell ref="VBX42:VCE42"/>
    <mergeCell ref="UYN42:UYU42"/>
    <mergeCell ref="UYV42:UZC42"/>
    <mergeCell ref="UZD42:UZK42"/>
    <mergeCell ref="UZL42:UZS42"/>
    <mergeCell ref="UZT42:VAA42"/>
    <mergeCell ref="VAB42:VAI42"/>
    <mergeCell ref="UWR42:UWY42"/>
    <mergeCell ref="UWZ42:UXG42"/>
    <mergeCell ref="UXH42:UXO42"/>
    <mergeCell ref="UXP42:UXW42"/>
    <mergeCell ref="UXX42:UYE42"/>
    <mergeCell ref="UYF42:UYM42"/>
    <mergeCell ref="VFX42:VGE42"/>
    <mergeCell ref="VGF42:VGM42"/>
    <mergeCell ref="VGN42:VGU42"/>
    <mergeCell ref="VGV42:VHC42"/>
    <mergeCell ref="VHD42:VHK42"/>
    <mergeCell ref="VHL42:VHS42"/>
    <mergeCell ref="VEB42:VEI42"/>
    <mergeCell ref="VEJ42:VEQ42"/>
    <mergeCell ref="VER42:VEY42"/>
    <mergeCell ref="VEZ42:VFG42"/>
    <mergeCell ref="VFH42:VFO42"/>
    <mergeCell ref="VFP42:VFW42"/>
    <mergeCell ref="VCF42:VCM42"/>
    <mergeCell ref="VCN42:VCU42"/>
    <mergeCell ref="VCV42:VDC42"/>
    <mergeCell ref="VDD42:VDK42"/>
    <mergeCell ref="VDL42:VDS42"/>
    <mergeCell ref="VDT42:VEA42"/>
    <mergeCell ref="VLL42:VLS42"/>
    <mergeCell ref="VLT42:VMA42"/>
    <mergeCell ref="VMB42:VMI42"/>
    <mergeCell ref="VMJ42:VMQ42"/>
    <mergeCell ref="VMR42:VMY42"/>
    <mergeCell ref="VMZ42:VNG42"/>
    <mergeCell ref="VJP42:VJW42"/>
    <mergeCell ref="VJX42:VKE42"/>
    <mergeCell ref="VKF42:VKM42"/>
    <mergeCell ref="VKN42:VKU42"/>
    <mergeCell ref="VKV42:VLC42"/>
    <mergeCell ref="VLD42:VLK42"/>
    <mergeCell ref="VHT42:VIA42"/>
    <mergeCell ref="VIB42:VII42"/>
    <mergeCell ref="VIJ42:VIQ42"/>
    <mergeCell ref="VIR42:VIY42"/>
    <mergeCell ref="VIZ42:VJG42"/>
    <mergeCell ref="VJH42:VJO42"/>
    <mergeCell ref="VQZ42:VRG42"/>
    <mergeCell ref="VRH42:VRO42"/>
    <mergeCell ref="VRP42:VRW42"/>
    <mergeCell ref="VRX42:VSE42"/>
    <mergeCell ref="VSF42:VSM42"/>
    <mergeCell ref="VSN42:VSU42"/>
    <mergeCell ref="VPD42:VPK42"/>
    <mergeCell ref="VPL42:VPS42"/>
    <mergeCell ref="VPT42:VQA42"/>
    <mergeCell ref="VQB42:VQI42"/>
    <mergeCell ref="VQJ42:VQQ42"/>
    <mergeCell ref="VQR42:VQY42"/>
    <mergeCell ref="VNH42:VNO42"/>
    <mergeCell ref="VNP42:VNW42"/>
    <mergeCell ref="VNX42:VOE42"/>
    <mergeCell ref="VOF42:VOM42"/>
    <mergeCell ref="VON42:VOU42"/>
    <mergeCell ref="VOV42:VPC42"/>
    <mergeCell ref="VWN42:VWU42"/>
    <mergeCell ref="VWV42:VXC42"/>
    <mergeCell ref="VXD42:VXK42"/>
    <mergeCell ref="VXL42:VXS42"/>
    <mergeCell ref="VXT42:VYA42"/>
    <mergeCell ref="VYB42:VYI42"/>
    <mergeCell ref="VUR42:VUY42"/>
    <mergeCell ref="VUZ42:VVG42"/>
    <mergeCell ref="VVH42:VVO42"/>
    <mergeCell ref="VVP42:VVW42"/>
    <mergeCell ref="VVX42:VWE42"/>
    <mergeCell ref="VWF42:VWM42"/>
    <mergeCell ref="VSV42:VTC42"/>
    <mergeCell ref="VTD42:VTK42"/>
    <mergeCell ref="VTL42:VTS42"/>
    <mergeCell ref="VTT42:VUA42"/>
    <mergeCell ref="VUB42:VUI42"/>
    <mergeCell ref="VUJ42:VUQ42"/>
    <mergeCell ref="WCB42:WCI42"/>
    <mergeCell ref="WCJ42:WCQ42"/>
    <mergeCell ref="WCR42:WCY42"/>
    <mergeCell ref="WCZ42:WDG42"/>
    <mergeCell ref="WDH42:WDO42"/>
    <mergeCell ref="WDP42:WDW42"/>
    <mergeCell ref="WAF42:WAM42"/>
    <mergeCell ref="WAN42:WAU42"/>
    <mergeCell ref="WAV42:WBC42"/>
    <mergeCell ref="WBD42:WBK42"/>
    <mergeCell ref="WBL42:WBS42"/>
    <mergeCell ref="WBT42:WCA42"/>
    <mergeCell ref="VYJ42:VYQ42"/>
    <mergeCell ref="VYR42:VYY42"/>
    <mergeCell ref="VYZ42:VZG42"/>
    <mergeCell ref="VZH42:VZO42"/>
    <mergeCell ref="VZP42:VZW42"/>
    <mergeCell ref="VZX42:WAE42"/>
    <mergeCell ref="WHP42:WHW42"/>
    <mergeCell ref="WHX42:WIE42"/>
    <mergeCell ref="WIF42:WIM42"/>
    <mergeCell ref="WIN42:WIU42"/>
    <mergeCell ref="WIV42:WJC42"/>
    <mergeCell ref="WJD42:WJK42"/>
    <mergeCell ref="WFT42:WGA42"/>
    <mergeCell ref="WGB42:WGI42"/>
    <mergeCell ref="WGJ42:WGQ42"/>
    <mergeCell ref="WGR42:WGY42"/>
    <mergeCell ref="WGZ42:WHG42"/>
    <mergeCell ref="WHH42:WHO42"/>
    <mergeCell ref="WDX42:WEE42"/>
    <mergeCell ref="WEF42:WEM42"/>
    <mergeCell ref="WEN42:WEU42"/>
    <mergeCell ref="WEV42:WFC42"/>
    <mergeCell ref="WFD42:WFK42"/>
    <mergeCell ref="WFL42:WFS42"/>
    <mergeCell ref="WND42:WNK42"/>
    <mergeCell ref="WNL42:WNS42"/>
    <mergeCell ref="WNT42:WOA42"/>
    <mergeCell ref="WOB42:WOI42"/>
    <mergeCell ref="WOJ42:WOQ42"/>
    <mergeCell ref="WOR42:WOY42"/>
    <mergeCell ref="WLH42:WLO42"/>
    <mergeCell ref="WLP42:WLW42"/>
    <mergeCell ref="WLX42:WME42"/>
    <mergeCell ref="WMF42:WMM42"/>
    <mergeCell ref="WMN42:WMU42"/>
    <mergeCell ref="WMV42:WNC42"/>
    <mergeCell ref="WJL42:WJS42"/>
    <mergeCell ref="WJT42:WKA42"/>
    <mergeCell ref="WKB42:WKI42"/>
    <mergeCell ref="WKJ42:WKQ42"/>
    <mergeCell ref="WKR42:WKY42"/>
    <mergeCell ref="WKZ42:WLG42"/>
    <mergeCell ref="WVD42:WVK42"/>
    <mergeCell ref="WVL42:WVS42"/>
    <mergeCell ref="WVT42:WWA42"/>
    <mergeCell ref="WWB42:WWI42"/>
    <mergeCell ref="WSR42:WSY42"/>
    <mergeCell ref="WSZ42:WTG42"/>
    <mergeCell ref="WTH42:WTO42"/>
    <mergeCell ref="WTP42:WTW42"/>
    <mergeCell ref="WTX42:WUE42"/>
    <mergeCell ref="WUF42:WUM42"/>
    <mergeCell ref="WQV42:WRC42"/>
    <mergeCell ref="WRD42:WRK42"/>
    <mergeCell ref="WRL42:WRS42"/>
    <mergeCell ref="WRT42:WSA42"/>
    <mergeCell ref="WSB42:WSI42"/>
    <mergeCell ref="WSJ42:WSQ42"/>
    <mergeCell ref="WOZ42:WPG42"/>
    <mergeCell ref="WPH42:WPO42"/>
    <mergeCell ref="WPP42:WPW42"/>
    <mergeCell ref="WPX42:WQE42"/>
    <mergeCell ref="WQF42:WQM42"/>
    <mergeCell ref="WQN42:WQU42"/>
    <mergeCell ref="XDT42:XEA42"/>
    <mergeCell ref="XEB42:XEI42"/>
    <mergeCell ref="A43:H43"/>
    <mergeCell ref="A46:H46"/>
    <mergeCell ref="A48:H48"/>
    <mergeCell ref="A50:H50"/>
    <mergeCell ref="XBX42:XCE42"/>
    <mergeCell ref="XCF42:XCM42"/>
    <mergeCell ref="XCN42:XCU42"/>
    <mergeCell ref="XCV42:XDC42"/>
    <mergeCell ref="XDD42:XDK42"/>
    <mergeCell ref="XDL42:XDS42"/>
    <mergeCell ref="XAB42:XAI42"/>
    <mergeCell ref="XAJ42:XAQ42"/>
    <mergeCell ref="XAR42:XAY42"/>
    <mergeCell ref="XAZ42:XBG42"/>
    <mergeCell ref="XBH42:XBO42"/>
    <mergeCell ref="XBP42:XBW42"/>
    <mergeCell ref="WYF42:WYM42"/>
    <mergeCell ref="WYN42:WYU42"/>
    <mergeCell ref="WYV42:WZC42"/>
    <mergeCell ref="WZD42:WZK42"/>
    <mergeCell ref="WZL42:WZS42"/>
    <mergeCell ref="WZT42:XAA42"/>
    <mergeCell ref="WWJ42:WWQ42"/>
    <mergeCell ref="WWR42:WWY42"/>
    <mergeCell ref="WWZ42:WXG42"/>
    <mergeCell ref="WXH42:WXO42"/>
    <mergeCell ref="WXP42:WXW42"/>
    <mergeCell ref="WXX42:WYE42"/>
    <mergeCell ref="WUN42:WUU42"/>
    <mergeCell ref="WUV42:WVC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013D2-CF2E-4126-A7B5-5F5738C98F14}">
  <dimension ref="A1:XEI58"/>
  <sheetViews>
    <sheetView view="pageBreakPreview" zoomScale="77" zoomScaleNormal="77" zoomScaleSheetLayoutView="77" workbookViewId="0">
      <pane xSplit="3" ySplit="7" topLeftCell="D23" activePane="bottomRight" state="frozen"/>
      <selection pane="topRight" activeCell="D1" sqref="D1"/>
      <selection pane="bottomLeft" activeCell="A8" sqref="A8"/>
      <selection pane="bottomRight" activeCell="C4" sqref="C4"/>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1" width="0" hidden="1" customWidth="1"/>
  </cols>
  <sheetData>
    <row r="1" spans="1:11" ht="18.75">
      <c r="A1" s="5" t="s">
        <v>64</v>
      </c>
      <c r="H1" s="10"/>
    </row>
    <row r="2" spans="1:11" ht="18.75" thickBot="1">
      <c r="A2" s="36" t="s">
        <v>137</v>
      </c>
      <c r="H2" s="10"/>
    </row>
    <row r="3" spans="1:11" ht="46.5" customHeight="1" thickBot="1">
      <c r="A3" s="44"/>
      <c r="B3" s="138"/>
      <c r="C3" s="154" t="s">
        <v>147</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111</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01.03.25'!C8*1.01</f>
        <v>33291.419961588326</v>
      </c>
      <c r="D8" s="72">
        <f>C8*0.1115</f>
        <v>3711.9933257170983</v>
      </c>
      <c r="E8" s="66">
        <f t="shared" ref="E8:E20" si="0">C8*20%</f>
        <v>6658.2839923176653</v>
      </c>
      <c r="F8" s="67">
        <f>C8+D8+E8</f>
        <v>43661.697279623091</v>
      </c>
      <c r="G8" s="59"/>
      <c r="H8" s="71"/>
      <c r="J8" s="144">
        <f>C8-'Salary Scales 01.03.25'!C8</f>
        <v>329.61801942166494</v>
      </c>
      <c r="K8" s="150">
        <f>J8/'Salary Scales 01.03.25'!C8</f>
        <v>9.9999999999999499E-3</v>
      </c>
    </row>
    <row r="9" spans="1:11" s="4" customFormat="1">
      <c r="A9" s="112"/>
      <c r="B9" s="2" t="s">
        <v>5</v>
      </c>
      <c r="C9" s="40">
        <f>'Salary Scales 01.03.25'!C9*1.01</f>
        <v>34120.04459279764</v>
      </c>
      <c r="D9" s="68">
        <f>C9*0.1115</f>
        <v>3804.384972096937</v>
      </c>
      <c r="E9" s="48">
        <f t="shared" si="0"/>
        <v>6824.008918559528</v>
      </c>
      <c r="F9" s="60">
        <f t="shared" ref="F9:F20" si="1">C9+D9+E9</f>
        <v>44748.438483454105</v>
      </c>
      <c r="G9" s="59"/>
      <c r="H9" s="71"/>
      <c r="J9" s="144">
        <f>C9-'Salary Scales 01.03.25'!C9</f>
        <v>337.82222369106603</v>
      </c>
      <c r="K9" s="150">
        <f>J9/'Salary Scales 01.03.25'!C9</f>
        <v>1.0000000000000009E-2</v>
      </c>
    </row>
    <row r="10" spans="1:11" s="4" customFormat="1">
      <c r="A10" s="112"/>
      <c r="B10" s="2" t="s">
        <v>6</v>
      </c>
      <c r="C10" s="40">
        <f>'Salary Scales 01.03.25'!C10*1.01</f>
        <v>34544.647488210663</v>
      </c>
      <c r="D10" s="68">
        <f t="shared" ref="D10:D40" si="2">C10*0.1115</f>
        <v>3851.7281949354892</v>
      </c>
      <c r="E10" s="48">
        <f t="shared" si="0"/>
        <v>6908.9294976421334</v>
      </c>
      <c r="F10" s="60">
        <f>C10+D10+E10</f>
        <v>45305.305180788288</v>
      </c>
      <c r="G10" s="59"/>
      <c r="H10" s="71"/>
      <c r="J10" s="144">
        <f>C10-'Salary Scales 01.03.25'!C10</f>
        <v>342.02621275456477</v>
      </c>
      <c r="K10" s="150">
        <f>J10/'Salary Scales 01.03.25'!C10</f>
        <v>1.0000000000000111E-2</v>
      </c>
    </row>
    <row r="11" spans="1:11" s="4" customFormat="1" ht="12.75" customHeight="1">
      <c r="A11" s="113"/>
      <c r="B11" s="2" t="s">
        <v>7</v>
      </c>
      <c r="C11" s="40">
        <f>'Salary Scales 01.03.25'!C11*1.01</f>
        <v>35412.848970565879</v>
      </c>
      <c r="D11" s="68">
        <f t="shared" si="2"/>
        <v>3948.5326602180958</v>
      </c>
      <c r="E11" s="48">
        <f t="shared" si="0"/>
        <v>7082.5697941131766</v>
      </c>
      <c r="F11" s="60">
        <f t="shared" si="1"/>
        <v>46443.951424897154</v>
      </c>
      <c r="G11" s="59"/>
      <c r="H11" s="80"/>
      <c r="J11" s="144">
        <f>C11-'Salary Scales 01.03.25'!C11</f>
        <v>350.62226703530905</v>
      </c>
      <c r="K11" s="150">
        <f>J11/'Salary Scales 01.03.25'!C11</f>
        <v>1.0000000000000096E-2</v>
      </c>
    </row>
    <row r="12" spans="1:11" s="4" customFormat="1" ht="12.75" customHeight="1">
      <c r="A12" s="114"/>
      <c r="B12" s="2" t="s">
        <v>8</v>
      </c>
      <c r="C12" s="40">
        <f>'Salary Scales 01.03.25'!C12*1.01</f>
        <v>36304.733961279468</v>
      </c>
      <c r="D12" s="68">
        <f t="shared" si="2"/>
        <v>4047.9778366826608</v>
      </c>
      <c r="E12" s="48">
        <f t="shared" si="0"/>
        <v>7260.9467922558943</v>
      </c>
      <c r="F12" s="60">
        <f t="shared" si="1"/>
        <v>47613.658590218023</v>
      </c>
      <c r="G12" s="59"/>
      <c r="H12" s="20" t="s">
        <v>76</v>
      </c>
      <c r="J12" s="144">
        <f>C12-'Salary Scales 01.03.25'!C12</f>
        <v>359.45281149781658</v>
      </c>
      <c r="K12" s="150">
        <f>J12/'Salary Scales 01.03.25'!C12</f>
        <v>1.0000000000000002E-2</v>
      </c>
    </row>
    <row r="13" spans="1:11" s="4" customFormat="1" ht="12.75" customHeight="1">
      <c r="A13" s="114"/>
      <c r="B13" s="2" t="s">
        <v>9</v>
      </c>
      <c r="C13" s="40">
        <f>'Salary Scales 01.03.25'!C13*1.01</f>
        <v>37224.512691436394</v>
      </c>
      <c r="D13" s="68">
        <f t="shared" si="2"/>
        <v>4150.5331650951575</v>
      </c>
      <c r="E13" s="48">
        <f t="shared" si="0"/>
        <v>7444.9025382872787</v>
      </c>
      <c r="F13" s="60">
        <f t="shared" si="1"/>
        <v>48819.948394818828</v>
      </c>
      <c r="G13" s="59"/>
      <c r="H13" s="80"/>
      <c r="J13" s="144">
        <f>C13-'Salary Scales 01.03.25'!C13</f>
        <v>368.559531598381</v>
      </c>
      <c r="K13" s="150">
        <f>J13/'Salary Scales 01.03.25'!C13</f>
        <v>1.0000000000000024E-2</v>
      </c>
    </row>
    <row r="14" spans="1:11" s="4" customFormat="1" ht="12.75" customHeight="1">
      <c r="A14" s="114"/>
      <c r="B14" s="2" t="s">
        <v>10</v>
      </c>
      <c r="C14" s="40">
        <f>'Salary Scales 01.03.25'!C14*1.01</f>
        <v>38173.997247465108</v>
      </c>
      <c r="D14" s="68">
        <f t="shared" si="2"/>
        <v>4256.4006930923597</v>
      </c>
      <c r="E14" s="48">
        <f t="shared" si="0"/>
        <v>7634.7994494930217</v>
      </c>
      <c r="F14" s="60">
        <f t="shared" si="1"/>
        <v>50065.197390050489</v>
      </c>
      <c r="G14" s="59"/>
      <c r="H14" s="80"/>
      <c r="J14" s="144">
        <f>C14-'Salary Scales 01.03.25'!C14</f>
        <v>377.96036878678569</v>
      </c>
      <c r="K14" s="150">
        <f>J14/'Salary Scales 01.03.25'!C14</f>
        <v>1.0000000000000066E-2</v>
      </c>
    </row>
    <row r="15" spans="1:11" s="4" customFormat="1" ht="12.75" customHeight="1">
      <c r="A15" s="114"/>
      <c r="B15" s="2" t="s">
        <v>16</v>
      </c>
      <c r="C15" s="40">
        <f>'Salary Scales 01.03.25'!C15*1.01</f>
        <v>38803.447576505321</v>
      </c>
      <c r="D15" s="68">
        <f t="shared" si="2"/>
        <v>4326.584404780343</v>
      </c>
      <c r="E15" s="48">
        <f t="shared" si="0"/>
        <v>7760.6895153010646</v>
      </c>
      <c r="F15" s="60">
        <f t="shared" si="1"/>
        <v>50890.721496586724</v>
      </c>
      <c r="G15" s="59"/>
      <c r="H15" s="94" t="s">
        <v>77</v>
      </c>
      <c r="J15" s="144">
        <f>C15-'Salary Scales 01.03.25'!C15</f>
        <v>384.19255026242899</v>
      </c>
      <c r="K15" s="150">
        <f>J15/'Salary Scales 01.03.25'!C15</f>
        <v>1.0000000000000002E-2</v>
      </c>
    </row>
    <row r="16" spans="1:11" s="4" customFormat="1" ht="12.75" customHeight="1">
      <c r="A16" s="114"/>
      <c r="B16" s="2" t="s">
        <v>25</v>
      </c>
      <c r="C16" s="40">
        <f>'Salary Scales 01.03.25'!C16*1.01</f>
        <v>39772.295527813374</v>
      </c>
      <c r="D16" s="68">
        <f t="shared" si="2"/>
        <v>4434.610951351191</v>
      </c>
      <c r="E16" s="48">
        <f t="shared" si="0"/>
        <v>7954.4591055626752</v>
      </c>
      <c r="F16" s="60">
        <f t="shared" si="1"/>
        <v>52161.365584727238</v>
      </c>
      <c r="G16" s="59"/>
      <c r="H16" s="81"/>
      <c r="J16" s="144">
        <f>C16-'Salary Scales 01.03.25'!C16</f>
        <v>393.78510423577973</v>
      </c>
      <c r="K16" s="150">
        <f>J16/'Salary Scales 01.03.25'!C16</f>
        <v>1.0000000000000096E-2</v>
      </c>
    </row>
    <row r="17" spans="1:11" s="4" customFormat="1" ht="12.75" customHeight="1">
      <c r="A17" s="114"/>
      <c r="B17" s="2" t="s">
        <v>26</v>
      </c>
      <c r="C17" s="40">
        <f>'Salary Scales 01.03.25'!C17*1.01</f>
        <v>40589.968595553997</v>
      </c>
      <c r="D17" s="68">
        <f t="shared" si="2"/>
        <v>4525.7814984042707</v>
      </c>
      <c r="E17" s="48">
        <f t="shared" si="0"/>
        <v>8117.9937191108002</v>
      </c>
      <c r="F17" s="60">
        <f t="shared" si="1"/>
        <v>53233.743813069072</v>
      </c>
      <c r="G17" s="59"/>
      <c r="H17" s="17" t="s">
        <v>36</v>
      </c>
      <c r="J17" s="144">
        <f>C17-'Salary Scales 01.03.25'!C17</f>
        <v>401.88087718370662</v>
      </c>
      <c r="K17" s="150">
        <f>J17/'Salary Scales 01.03.25'!C17</f>
        <v>1.0000000000000092E-2</v>
      </c>
    </row>
    <row r="18" spans="1:11" s="4" customFormat="1" ht="12.75" customHeight="1">
      <c r="A18" s="114"/>
      <c r="B18" s="2" t="s">
        <v>27</v>
      </c>
      <c r="C18" s="40">
        <f>'Salary Scales 01.03.25'!C18*1.01</f>
        <v>41255.785760861829</v>
      </c>
      <c r="D18" s="68">
        <f t="shared" si="2"/>
        <v>4600.0201123360939</v>
      </c>
      <c r="E18" s="48">
        <f t="shared" si="0"/>
        <v>8251.1571521723654</v>
      </c>
      <c r="F18" s="60">
        <f t="shared" si="1"/>
        <v>54106.963025370293</v>
      </c>
      <c r="G18" s="59"/>
      <c r="H18" s="80"/>
      <c r="J18" s="144">
        <f>C18-'Salary Scales 01.03.25'!C18</f>
        <v>408.47312634516857</v>
      </c>
      <c r="K18" s="150">
        <f>J18/'Salary Scales 01.03.25'!C18</f>
        <v>1.0000000000000049E-2</v>
      </c>
    </row>
    <row r="19" spans="1:11" s="4" customFormat="1" ht="12.75" customHeight="1">
      <c r="A19" s="114"/>
      <c r="B19" s="2" t="s">
        <v>29</v>
      </c>
      <c r="C19" s="40">
        <f>'Salary Scales 01.03.25'!C19*1.01</f>
        <v>42298.631923392175</v>
      </c>
      <c r="D19" s="68">
        <f t="shared" si="2"/>
        <v>4716.2974594582274</v>
      </c>
      <c r="E19" s="48">
        <f t="shared" si="0"/>
        <v>8459.7263846784354</v>
      </c>
      <c r="F19" s="60">
        <f t="shared" si="1"/>
        <v>55474.655767528835</v>
      </c>
      <c r="G19" s="59"/>
      <c r="H19" s="75"/>
      <c r="J19" s="144">
        <f>C19-'Salary Scales 01.03.25'!C19</f>
        <v>418.79833587517351</v>
      </c>
      <c r="K19" s="150">
        <f>J19/'Salary Scales 01.03.25'!C19</f>
        <v>1.0000000000000083E-2</v>
      </c>
    </row>
    <row r="20" spans="1:11" s="100" customFormat="1" ht="19.5" customHeight="1" thickBot="1">
      <c r="A20" s="115"/>
      <c r="B20" s="140" t="s">
        <v>30</v>
      </c>
      <c r="C20" s="141">
        <f>'Salary Scales 01.03.25'!C20*1.01</f>
        <v>43372.419675360259</v>
      </c>
      <c r="D20" s="133">
        <f t="shared" si="2"/>
        <v>4836.0247938026687</v>
      </c>
      <c r="E20" s="134">
        <f t="shared" si="0"/>
        <v>8674.4839350720522</v>
      </c>
      <c r="F20" s="135">
        <f t="shared" si="1"/>
        <v>56882.928404234975</v>
      </c>
      <c r="G20" s="99"/>
      <c r="H20" s="105"/>
      <c r="J20" s="144">
        <f>C20-'Salary Scales 01.03.25'!C20</f>
        <v>429.42989777584444</v>
      </c>
      <c r="K20" s="150">
        <f>J20/'Salary Scales 01.03.25'!C20</f>
        <v>1.0000000000000007E-2</v>
      </c>
    </row>
    <row r="21" spans="1:11" s="4" customFormat="1" ht="12.75" customHeight="1" thickBot="1">
      <c r="A21" s="30" t="s">
        <v>90</v>
      </c>
      <c r="C21" s="142"/>
      <c r="F21" s="143"/>
      <c r="G21" s="59"/>
      <c r="H21" s="106"/>
      <c r="J21" s="144"/>
      <c r="K21" s="150"/>
    </row>
    <row r="22" spans="1:11" s="4" customFormat="1" ht="12.75" customHeight="1">
      <c r="A22" s="130" t="s">
        <v>86</v>
      </c>
      <c r="B22" s="6" t="s">
        <v>3</v>
      </c>
      <c r="C22" s="65">
        <f>'Salary Scales 01.03.25'!C22*1.01</f>
        <v>46305.384511472919</v>
      </c>
      <c r="D22" s="72">
        <f t="shared" si="2"/>
        <v>5163.0503730292303</v>
      </c>
      <c r="E22" s="66">
        <f>C22*20%</f>
        <v>9261.0769022945842</v>
      </c>
      <c r="F22" s="67">
        <f>C22+D22+E22</f>
        <v>60729.511786796735</v>
      </c>
      <c r="G22" s="59"/>
      <c r="H22" s="80"/>
      <c r="J22" s="144">
        <f>C22-'Salary Scales 01.03.25'!C22</f>
        <v>458.46915357893886</v>
      </c>
      <c r="K22" s="150">
        <f>J22/'Salary Scales 01.03.25'!C22</f>
        <v>9.9999999999999794E-3</v>
      </c>
    </row>
    <row r="23" spans="1:11" s="100" customFormat="1" ht="26.25" customHeight="1">
      <c r="A23" s="122"/>
      <c r="B23" s="123" t="s">
        <v>5</v>
      </c>
      <c r="C23" s="124">
        <f>'Salary Scales 01.03.25'!C23*1.01</f>
        <v>46905.146999791374</v>
      </c>
      <c r="D23" s="125">
        <f t="shared" si="2"/>
        <v>5229.9238904767381</v>
      </c>
      <c r="E23" s="126">
        <f t="shared" ref="E23:E39" si="3">C23*20%</f>
        <v>9381.0293999582755</v>
      </c>
      <c r="F23" s="127">
        <f t="shared" ref="F23:F40" si="4">C23+D23+E23</f>
        <v>61516.100290226386</v>
      </c>
      <c r="G23" s="99"/>
      <c r="H23" s="103" t="s">
        <v>80</v>
      </c>
      <c r="J23" s="144">
        <f>C23-'Salary Scales 01.03.25'!C23</f>
        <v>464.407396037539</v>
      </c>
      <c r="K23" s="150">
        <f>J23/'Salary Scales 01.03.25'!C23</f>
        <v>1.0000000000000014E-2</v>
      </c>
    </row>
    <row r="24" spans="1:11" s="4" customFormat="1" ht="12.75" customHeight="1">
      <c r="A24" s="31"/>
      <c r="B24" s="2" t="s">
        <v>6</v>
      </c>
      <c r="C24" s="40">
        <f>'Salary Scales 01.03.25'!C24*1.01</f>
        <v>48896.066382389145</v>
      </c>
      <c r="D24" s="68">
        <f t="shared" si="2"/>
        <v>5451.9114016363901</v>
      </c>
      <c r="E24" s="48">
        <f t="shared" si="3"/>
        <v>9779.2132764778289</v>
      </c>
      <c r="F24" s="60">
        <f t="shared" si="4"/>
        <v>64127.191060503363</v>
      </c>
      <c r="G24" s="59"/>
      <c r="H24" s="80"/>
      <c r="J24" s="144">
        <f>C24-'Salary Scales 01.03.25'!C24</f>
        <v>484.11946913256543</v>
      </c>
      <c r="K24" s="150">
        <f>J24/'Salary Scales 01.03.25'!C24</f>
        <v>9.9999999999999933E-3</v>
      </c>
    </row>
    <row r="25" spans="1:11" s="4" customFormat="1" ht="12.75" customHeight="1">
      <c r="A25" s="95"/>
      <c r="B25" s="2" t="s">
        <v>7</v>
      </c>
      <c r="C25" s="40">
        <f>'Salary Scales 01.03.25'!C25*1.01</f>
        <v>50168.109503717365</v>
      </c>
      <c r="D25" s="68">
        <f t="shared" si="2"/>
        <v>5593.7442096644863</v>
      </c>
      <c r="E25" s="48">
        <f t="shared" si="3"/>
        <v>10033.621900743474</v>
      </c>
      <c r="F25" s="60">
        <f t="shared" si="4"/>
        <v>65795.475614125331</v>
      </c>
      <c r="G25" s="59"/>
      <c r="H25" s="94" t="s">
        <v>78</v>
      </c>
      <c r="J25" s="144">
        <f>C25-'Salary Scales 01.03.25'!C25</f>
        <v>496.71395548235159</v>
      </c>
      <c r="K25" s="150">
        <f>J25/'Salary Scales 01.03.25'!C25</f>
        <v>1.000000000000003E-2</v>
      </c>
    </row>
    <row r="26" spans="1:11" ht="12" customHeight="1">
      <c r="A26" s="78"/>
      <c r="B26" s="2" t="s">
        <v>8</v>
      </c>
      <c r="C26" s="40">
        <f>'Salary Scales 01.03.25'!C26*1.01</f>
        <v>51477.970123247251</v>
      </c>
      <c r="D26" s="68">
        <f t="shared" si="2"/>
        <v>5739.7936687420688</v>
      </c>
      <c r="E26" s="48">
        <f t="shared" si="3"/>
        <v>10295.59402464945</v>
      </c>
      <c r="F26" s="60">
        <f t="shared" si="4"/>
        <v>67513.357816638774</v>
      </c>
      <c r="G26" s="59"/>
      <c r="H26" s="80"/>
      <c r="J26" s="144">
        <f>C26-'Salary Scales 01.03.25'!C26</f>
        <v>509.68287250740104</v>
      </c>
      <c r="K26" s="150">
        <f>J26/'Salary Scales 01.03.25'!C26</f>
        <v>1.0000000000000051E-2</v>
      </c>
    </row>
    <row r="27" spans="1:11" ht="12" customHeight="1">
      <c r="A27" s="78"/>
      <c r="B27" s="2" t="s">
        <v>9</v>
      </c>
      <c r="C27" s="40">
        <f>'Salary Scales 01.03.25'!C27*1.01</f>
        <v>52862.591004925882</v>
      </c>
      <c r="D27" s="68">
        <f t="shared" si="2"/>
        <v>5894.1788970492362</v>
      </c>
      <c r="E27" s="48">
        <f t="shared" si="3"/>
        <v>10572.518200985178</v>
      </c>
      <c r="F27" s="60">
        <f t="shared" si="4"/>
        <v>69329.288102960301</v>
      </c>
      <c r="G27" s="59"/>
      <c r="H27" s="164" t="s">
        <v>89</v>
      </c>
      <c r="J27" s="144">
        <f>C27-'Salary Scales 01.03.25'!C27</f>
        <v>523.39199014777842</v>
      </c>
      <c r="K27" s="150">
        <f>J27/'Salary Scales 01.03.25'!C27</f>
        <v>9.9999999999999499E-3</v>
      </c>
    </row>
    <row r="28" spans="1:11" ht="12" customHeight="1">
      <c r="A28" s="78"/>
      <c r="B28" s="2"/>
      <c r="C28" s="40"/>
      <c r="D28" s="68"/>
      <c r="E28" s="48"/>
      <c r="F28" s="60"/>
      <c r="G28" s="59"/>
      <c r="H28" s="164"/>
      <c r="J28" s="144"/>
      <c r="K28" s="150"/>
    </row>
    <row r="29" spans="1:11" ht="16.5" customHeight="1">
      <c r="A29" s="131" t="s">
        <v>87</v>
      </c>
      <c r="B29" s="2" t="s">
        <v>3</v>
      </c>
      <c r="C29" s="40">
        <f>'Salary Scales 01.03.25'!C29*1.01</f>
        <v>54307.409127814048</v>
      </c>
      <c r="D29" s="68">
        <f t="shared" si="2"/>
        <v>6055.2761177512666</v>
      </c>
      <c r="E29" s="48">
        <f t="shared" si="3"/>
        <v>10861.481825562811</v>
      </c>
      <c r="F29" s="60">
        <f t="shared" si="4"/>
        <v>71224.167071128119</v>
      </c>
      <c r="G29" s="59"/>
      <c r="H29" s="164"/>
      <c r="J29" s="144">
        <f>C29-'Salary Scales 01.03.25'!C29</f>
        <v>537.69712007736962</v>
      </c>
      <c r="K29" s="150">
        <f>J29/'Salary Scales 01.03.25'!C29</f>
        <v>1.0000000000000052E-2</v>
      </c>
    </row>
    <row r="30" spans="1:11">
      <c r="B30" s="2" t="s">
        <v>5</v>
      </c>
      <c r="C30" s="40">
        <f>'Salary Scales 01.03.25'!C30*1.01</f>
        <v>55834.504391397852</v>
      </c>
      <c r="D30" s="68">
        <f t="shared" si="2"/>
        <v>6225.5472396408604</v>
      </c>
      <c r="E30" s="48">
        <f t="shared" si="3"/>
        <v>11166.900878279572</v>
      </c>
      <c r="F30" s="60">
        <f t="shared" si="4"/>
        <v>73226.952509318275</v>
      </c>
      <c r="G30" s="59"/>
      <c r="H30" s="104"/>
      <c r="J30" s="144">
        <f>C30-'Salary Scales 01.03.25'!C30</f>
        <v>552.81687516235252</v>
      </c>
      <c r="K30" s="150">
        <f>J30/'Salary Scales 01.03.25'!C30</f>
        <v>9.9999999999999551E-3</v>
      </c>
    </row>
    <row r="31" spans="1:11">
      <c r="A31" s="32"/>
      <c r="B31" s="2" t="s">
        <v>6</v>
      </c>
      <c r="C31" s="40">
        <f>'Salary Scales 01.03.25'!C31*1.01</f>
        <v>57423.595736799776</v>
      </c>
      <c r="D31" s="68">
        <f t="shared" si="2"/>
        <v>6402.730924653175</v>
      </c>
      <c r="E31" s="48">
        <f>C31*20%</f>
        <v>11484.719147359956</v>
      </c>
      <c r="F31" s="60">
        <f t="shared" si="4"/>
        <v>75311.045808812909</v>
      </c>
      <c r="G31" s="59"/>
      <c r="H31" s="35" t="s">
        <v>44</v>
      </c>
      <c r="J31" s="144">
        <f>C31-'Salary Scales 01.03.25'!C31</f>
        <v>568.55045283960499</v>
      </c>
      <c r="K31" s="150">
        <f>J31/'Salary Scales 01.03.25'!C31</f>
        <v>1.0000000000000057E-2</v>
      </c>
    </row>
    <row r="32" spans="1:11" ht="13.5" thickBot="1">
      <c r="A32" s="32"/>
      <c r="B32" s="8" t="s">
        <v>7</v>
      </c>
      <c r="C32" s="42">
        <f>'Salary Scales 01.03.25'!C32*1.01</f>
        <v>59063.305609512288</v>
      </c>
      <c r="D32" s="73">
        <f t="shared" si="2"/>
        <v>6585.55857546062</v>
      </c>
      <c r="E32" s="50">
        <f t="shared" si="3"/>
        <v>11812.661121902458</v>
      </c>
      <c r="F32" s="62">
        <f t="shared" si="4"/>
        <v>77461.525306875366</v>
      </c>
      <c r="G32" s="59"/>
      <c r="H32" s="107"/>
      <c r="J32" s="144">
        <f>C32-'Salary Scales 01.03.25'!C32</f>
        <v>584.78520405457675</v>
      </c>
      <c r="K32" s="150">
        <f>J32/'Salary Scales 01.03.25'!C32</f>
        <v>9.9999999999999933E-3</v>
      </c>
    </row>
    <row r="33" spans="1:16363">
      <c r="A33" s="30" t="s">
        <v>12</v>
      </c>
      <c r="B33" s="6" t="s">
        <v>3</v>
      </c>
      <c r="C33" s="65">
        <f>'Salary Scales 01.03.25'!C33*1.01</f>
        <v>65889.309514273467</v>
      </c>
      <c r="D33" s="72">
        <f t="shared" si="2"/>
        <v>7346.6580108414919</v>
      </c>
      <c r="E33" s="66">
        <f t="shared" si="3"/>
        <v>13177.861902854695</v>
      </c>
      <c r="F33" s="67">
        <f t="shared" si="4"/>
        <v>86413.829427969657</v>
      </c>
      <c r="G33" s="59"/>
      <c r="H33" s="108" t="s">
        <v>82</v>
      </c>
      <c r="J33" s="144">
        <f>C33-'Salary Scales 01.03.25'!C33</f>
        <v>652.36940113141463</v>
      </c>
      <c r="K33" s="150">
        <f>J33/'Salary Scales 01.03.25'!C33</f>
        <v>9.99999999999991E-3</v>
      </c>
    </row>
    <row r="34" spans="1:16363">
      <c r="A34" s="78"/>
      <c r="B34" s="2" t="s">
        <v>5</v>
      </c>
      <c r="C34" s="40">
        <f>'Salary Scales 01.03.25'!C34*1.01</f>
        <v>67800.394464712124</v>
      </c>
      <c r="D34" s="68">
        <f t="shared" si="2"/>
        <v>7559.743982815402</v>
      </c>
      <c r="E34" s="48">
        <f t="shared" si="3"/>
        <v>13560.078892942425</v>
      </c>
      <c r="F34" s="60">
        <f t="shared" si="4"/>
        <v>88920.217340469957</v>
      </c>
      <c r="G34" s="59"/>
      <c r="H34" s="20" t="s">
        <v>83</v>
      </c>
      <c r="J34" s="144">
        <f>C34-'Salary Scales 01.03.25'!C34</f>
        <v>671.29103430408577</v>
      </c>
      <c r="K34" s="150">
        <f>J34/'Salary Scales 01.03.25'!C34</f>
        <v>1.000000000000008E-2</v>
      </c>
    </row>
    <row r="35" spans="1:16363" ht="15.75" customHeight="1">
      <c r="A35" s="32"/>
      <c r="B35" s="2" t="s">
        <v>6</v>
      </c>
      <c r="C35" s="40">
        <f>'Salary Scales 01.03.25'!C35*1.01</f>
        <v>69768.974449630958</v>
      </c>
      <c r="D35" s="68">
        <f t="shared" si="2"/>
        <v>7779.2406511338522</v>
      </c>
      <c r="E35" s="48">
        <f t="shared" si="3"/>
        <v>13953.794889926192</v>
      </c>
      <c r="F35" s="60">
        <f t="shared" si="4"/>
        <v>91502.009990691004</v>
      </c>
      <c r="G35" s="59"/>
      <c r="H35" s="164" t="s">
        <v>84</v>
      </c>
      <c r="J35" s="144">
        <f>C35-'Salary Scales 01.03.25'!C35</f>
        <v>690.7819252438785</v>
      </c>
      <c r="K35" s="150">
        <f>J35/'Salary Scales 01.03.25'!C35</f>
        <v>1.0000000000000111E-2</v>
      </c>
    </row>
    <row r="36" spans="1:16363" ht="13.5" thickBot="1">
      <c r="A36" s="32"/>
      <c r="B36" s="2" t="s">
        <v>7</v>
      </c>
      <c r="C36" s="42">
        <f>'Salary Scales 01.03.25'!C36*1.01</f>
        <v>71796.299361083846</v>
      </c>
      <c r="D36" s="73">
        <f t="shared" si="2"/>
        <v>8005.2873787608487</v>
      </c>
      <c r="E36" s="50">
        <f t="shared" si="3"/>
        <v>14359.25987221677</v>
      </c>
      <c r="F36" s="62">
        <f t="shared" si="4"/>
        <v>94160.846612061476</v>
      </c>
      <c r="G36" s="59"/>
      <c r="H36" s="165"/>
      <c r="J36" s="144">
        <f>C36-'Salary Scales 01.03.25'!C36</f>
        <v>710.85444911963714</v>
      </c>
      <c r="K36" s="150">
        <f>J36/'Salary Scales 01.03.25'!C36</f>
        <v>9.9999999999999308E-3</v>
      </c>
    </row>
    <row r="37" spans="1:16363" ht="12.95" customHeight="1">
      <c r="A37" s="30" t="s">
        <v>14</v>
      </c>
      <c r="B37" s="6" t="s">
        <v>3</v>
      </c>
      <c r="C37" s="65">
        <f>'Salary Scales 01.03.25'!C37*1.01</f>
        <v>80149.327957409259</v>
      </c>
      <c r="D37" s="72">
        <f t="shared" si="2"/>
        <v>8936.650067251132</v>
      </c>
      <c r="E37" s="66">
        <f t="shared" si="3"/>
        <v>16029.865591481852</v>
      </c>
      <c r="F37" s="67">
        <f t="shared" si="4"/>
        <v>105115.84361614224</v>
      </c>
      <c r="G37" s="59"/>
      <c r="H37" s="108"/>
      <c r="J37" s="144">
        <f>C37-'Salary Scales 01.03.25'!C37</f>
        <v>793.55770254861272</v>
      </c>
      <c r="K37" s="150">
        <f>J37/'Salary Scales 01.03.25'!C37</f>
        <v>1.0000000000000078E-2</v>
      </c>
    </row>
    <row r="38" spans="1:16363">
      <c r="A38" s="78"/>
      <c r="B38" s="2" t="s">
        <v>5</v>
      </c>
      <c r="C38" s="40">
        <f>'Salary Scales 01.03.25'!C38*1.01</f>
        <v>82487.875990287459</v>
      </c>
      <c r="D38" s="68">
        <f t="shared" si="2"/>
        <v>9197.3981729170519</v>
      </c>
      <c r="E38" s="48">
        <f t="shared" si="3"/>
        <v>16497.575198057493</v>
      </c>
      <c r="F38" s="60">
        <f t="shared" si="4"/>
        <v>108182.84936126199</v>
      </c>
      <c r="G38" s="59"/>
      <c r="H38" s="166" t="s">
        <v>85</v>
      </c>
      <c r="J38" s="144">
        <f>C38-'Salary Scales 01.03.25'!C38</f>
        <v>816.71164346819569</v>
      </c>
      <c r="K38" s="150">
        <f>J38/'Salary Scales 01.03.25'!C38</f>
        <v>1.0000000000000037E-2</v>
      </c>
    </row>
    <row r="39" spans="1:16363" ht="14.25" customHeight="1">
      <c r="A39" s="78"/>
      <c r="B39" s="2" t="s">
        <v>6</v>
      </c>
      <c r="C39" s="40">
        <f>'Salary Scales 01.03.25'!C39*1.01</f>
        <v>83599.030026219363</v>
      </c>
      <c r="D39" s="68">
        <f t="shared" si="2"/>
        <v>9321.2918479234595</v>
      </c>
      <c r="E39" s="48">
        <f t="shared" si="3"/>
        <v>16719.806005243874</v>
      </c>
      <c r="F39" s="60">
        <f t="shared" si="4"/>
        <v>109640.12787938671</v>
      </c>
      <c r="G39" s="59"/>
      <c r="H39" s="166"/>
      <c r="J39" s="144">
        <f>C39-'Salary Scales 01.03.25'!C39</f>
        <v>827.71316857643251</v>
      </c>
      <c r="K39" s="150">
        <f>J39/'Salary Scales 01.03.25'!C39</f>
        <v>1.0000000000000038E-2</v>
      </c>
    </row>
    <row r="40" spans="1:16363" ht="12.75" customHeight="1" thickBot="1">
      <c r="A40" s="33"/>
      <c r="B40" s="34" t="s">
        <v>7</v>
      </c>
      <c r="C40" s="42">
        <f>'Salary Scales 01.03.25'!C40*1.01</f>
        <v>86013.821474386466</v>
      </c>
      <c r="D40" s="73">
        <f t="shared" si="2"/>
        <v>9590.5410943940915</v>
      </c>
      <c r="E40" s="50">
        <f>C40*20%</f>
        <v>17202.764294877295</v>
      </c>
      <c r="F40" s="62">
        <f t="shared" si="4"/>
        <v>112807.12686365786</v>
      </c>
      <c r="G40" s="59"/>
      <c r="H40" s="109"/>
      <c r="J40" s="144">
        <f>C40-'Salary Scales 01.03.25'!C40</f>
        <v>851.62199479590345</v>
      </c>
      <c r="K40" s="150">
        <f>J40/'Salary Scales 01.03.25'!C40</f>
        <v>9.9999999999999742E-3</v>
      </c>
    </row>
    <row r="41" spans="1:16363" ht="12.95" customHeight="1">
      <c r="A41" s="15"/>
      <c r="G41" s="59"/>
      <c r="H41"/>
    </row>
    <row r="42" spans="1:16363" ht="107.25" customHeight="1">
      <c r="A42" s="176" t="s">
        <v>136</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row>
    <row r="43" spans="1:16363">
      <c r="A43" s="152"/>
      <c r="B43" s="152"/>
      <c r="C43" s="152"/>
      <c r="D43" s="152"/>
      <c r="E43" s="152"/>
      <c r="F43" s="152"/>
      <c r="G43" s="152"/>
      <c r="H43" s="152"/>
    </row>
    <row r="44" spans="1:16363">
      <c r="A44" s="63"/>
      <c r="B44" s="63"/>
      <c r="C44" s="63"/>
      <c r="D44" s="63"/>
      <c r="E44" s="63"/>
      <c r="F44" s="63"/>
      <c r="G44" s="63"/>
      <c r="H44" s="63"/>
    </row>
    <row r="45" spans="1:16363" ht="15" thickBot="1">
      <c r="A45" s="24" t="s">
        <v>43</v>
      </c>
      <c r="G45" s="59"/>
      <c r="H45" s="63"/>
    </row>
    <row r="46" spans="1:16363" s="121" customFormat="1" ht="24.75" customHeight="1">
      <c r="A46" s="173" t="s">
        <v>88</v>
      </c>
      <c r="B46" s="174"/>
      <c r="C46" s="174"/>
      <c r="D46" s="174"/>
      <c r="E46" s="174"/>
      <c r="F46" s="174"/>
      <c r="G46" s="174"/>
      <c r="H46" s="175"/>
    </row>
    <row r="47" spans="1:16363" ht="12.75" customHeight="1">
      <c r="A47" s="128"/>
      <c r="B47" s="63"/>
      <c r="C47" s="63"/>
      <c r="D47" s="63"/>
      <c r="E47" s="63"/>
      <c r="F47" s="63"/>
      <c r="H47" s="129"/>
    </row>
    <row r="48" spans="1:16363"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140</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BX42:CE42"/>
    <mergeCell ref="CF42:CM42"/>
    <mergeCell ref="CN42:CU42"/>
    <mergeCell ref="CV42:DC42"/>
    <mergeCell ref="DD42:DK42"/>
    <mergeCell ref="DL42:DS42"/>
    <mergeCell ref="AB42:AI42"/>
    <mergeCell ref="AJ42:AQ42"/>
    <mergeCell ref="AR42:AY42"/>
    <mergeCell ref="AZ42:BG42"/>
    <mergeCell ref="BH42:BO42"/>
    <mergeCell ref="BP42:BW42"/>
    <mergeCell ref="H35:H36"/>
    <mergeCell ref="H38:H39"/>
    <mergeCell ref="A42:H42"/>
    <mergeCell ref="J42:K42"/>
    <mergeCell ref="L42:S42"/>
    <mergeCell ref="T42:AA42"/>
    <mergeCell ref="HL42:HS42"/>
    <mergeCell ref="HT42:IA42"/>
    <mergeCell ref="IB42:II42"/>
    <mergeCell ref="IJ42:IQ42"/>
    <mergeCell ref="IR42:IY42"/>
    <mergeCell ref="IZ42:JG42"/>
    <mergeCell ref="FP42:FW42"/>
    <mergeCell ref="FX42:GE42"/>
    <mergeCell ref="GF42:GM42"/>
    <mergeCell ref="GN42:GU42"/>
    <mergeCell ref="GV42:HC42"/>
    <mergeCell ref="HD42:HK42"/>
    <mergeCell ref="DT42:EA42"/>
    <mergeCell ref="EB42:EI42"/>
    <mergeCell ref="EJ42:EQ42"/>
    <mergeCell ref="ER42:EY42"/>
    <mergeCell ref="EZ42:FG42"/>
    <mergeCell ref="FH42:FO42"/>
    <mergeCell ref="MZ42:NG42"/>
    <mergeCell ref="NH42:NO42"/>
    <mergeCell ref="NP42:NW42"/>
    <mergeCell ref="NX42:OE42"/>
    <mergeCell ref="OF42:OM42"/>
    <mergeCell ref="ON42:OU42"/>
    <mergeCell ref="LD42:LK42"/>
    <mergeCell ref="LL42:LS42"/>
    <mergeCell ref="LT42:MA42"/>
    <mergeCell ref="MB42:MI42"/>
    <mergeCell ref="MJ42:MQ42"/>
    <mergeCell ref="MR42:MY42"/>
    <mergeCell ref="JH42:JO42"/>
    <mergeCell ref="JP42:JW42"/>
    <mergeCell ref="JX42:KE42"/>
    <mergeCell ref="KF42:KM42"/>
    <mergeCell ref="KN42:KU42"/>
    <mergeCell ref="KV42:LC42"/>
    <mergeCell ref="SN42:SU42"/>
    <mergeCell ref="SV42:TC42"/>
    <mergeCell ref="TD42:TK42"/>
    <mergeCell ref="TL42:TS42"/>
    <mergeCell ref="TT42:UA42"/>
    <mergeCell ref="UB42:UI42"/>
    <mergeCell ref="QR42:QY42"/>
    <mergeCell ref="QZ42:RG42"/>
    <mergeCell ref="RH42:RO42"/>
    <mergeCell ref="RP42:RW42"/>
    <mergeCell ref="RX42:SE42"/>
    <mergeCell ref="SF42:SM42"/>
    <mergeCell ref="OV42:PC42"/>
    <mergeCell ref="PD42:PK42"/>
    <mergeCell ref="PL42:PS42"/>
    <mergeCell ref="PT42:QA42"/>
    <mergeCell ref="QB42:QI42"/>
    <mergeCell ref="QJ42:QQ42"/>
    <mergeCell ref="YB42:YI42"/>
    <mergeCell ref="YJ42:YQ42"/>
    <mergeCell ref="YR42:YY42"/>
    <mergeCell ref="YZ42:ZG42"/>
    <mergeCell ref="ZH42:ZO42"/>
    <mergeCell ref="ZP42:ZW42"/>
    <mergeCell ref="WF42:WM42"/>
    <mergeCell ref="WN42:WU42"/>
    <mergeCell ref="WV42:XC42"/>
    <mergeCell ref="XD42:XK42"/>
    <mergeCell ref="XL42:XS42"/>
    <mergeCell ref="XT42:YA42"/>
    <mergeCell ref="UJ42:UQ42"/>
    <mergeCell ref="UR42:UY42"/>
    <mergeCell ref="UZ42:VG42"/>
    <mergeCell ref="VH42:VO42"/>
    <mergeCell ref="VP42:VW42"/>
    <mergeCell ref="VX42:WE42"/>
    <mergeCell ref="ADP42:ADW42"/>
    <mergeCell ref="ADX42:AEE42"/>
    <mergeCell ref="AEF42:AEM42"/>
    <mergeCell ref="AEN42:AEU42"/>
    <mergeCell ref="AEV42:AFC42"/>
    <mergeCell ref="AFD42:AFK42"/>
    <mergeCell ref="ABT42:ACA42"/>
    <mergeCell ref="ACB42:ACI42"/>
    <mergeCell ref="ACJ42:ACQ42"/>
    <mergeCell ref="ACR42:ACY42"/>
    <mergeCell ref="ACZ42:ADG42"/>
    <mergeCell ref="ADH42:ADO42"/>
    <mergeCell ref="ZX42:AAE42"/>
    <mergeCell ref="AAF42:AAM42"/>
    <mergeCell ref="AAN42:AAU42"/>
    <mergeCell ref="AAV42:ABC42"/>
    <mergeCell ref="ABD42:ABK42"/>
    <mergeCell ref="ABL42:ABS42"/>
    <mergeCell ref="AJD42:AJK42"/>
    <mergeCell ref="AJL42:AJS42"/>
    <mergeCell ref="AJT42:AKA42"/>
    <mergeCell ref="AKB42:AKI42"/>
    <mergeCell ref="AKJ42:AKQ42"/>
    <mergeCell ref="AKR42:AKY42"/>
    <mergeCell ref="AHH42:AHO42"/>
    <mergeCell ref="AHP42:AHW42"/>
    <mergeCell ref="AHX42:AIE42"/>
    <mergeCell ref="AIF42:AIM42"/>
    <mergeCell ref="AIN42:AIU42"/>
    <mergeCell ref="AIV42:AJC42"/>
    <mergeCell ref="AFL42:AFS42"/>
    <mergeCell ref="AFT42:AGA42"/>
    <mergeCell ref="AGB42:AGI42"/>
    <mergeCell ref="AGJ42:AGQ42"/>
    <mergeCell ref="AGR42:AGY42"/>
    <mergeCell ref="AGZ42:AHG42"/>
    <mergeCell ref="AOR42:AOY42"/>
    <mergeCell ref="AOZ42:APG42"/>
    <mergeCell ref="APH42:APO42"/>
    <mergeCell ref="APP42:APW42"/>
    <mergeCell ref="APX42:AQE42"/>
    <mergeCell ref="AQF42:AQM42"/>
    <mergeCell ref="AMV42:ANC42"/>
    <mergeCell ref="AND42:ANK42"/>
    <mergeCell ref="ANL42:ANS42"/>
    <mergeCell ref="ANT42:AOA42"/>
    <mergeCell ref="AOB42:AOI42"/>
    <mergeCell ref="AOJ42:AOQ42"/>
    <mergeCell ref="AKZ42:ALG42"/>
    <mergeCell ref="ALH42:ALO42"/>
    <mergeCell ref="ALP42:ALW42"/>
    <mergeCell ref="ALX42:AME42"/>
    <mergeCell ref="AMF42:AMM42"/>
    <mergeCell ref="AMN42:AMU42"/>
    <mergeCell ref="AUF42:AUM42"/>
    <mergeCell ref="AUN42:AUU42"/>
    <mergeCell ref="AUV42:AVC42"/>
    <mergeCell ref="AVD42:AVK42"/>
    <mergeCell ref="AVL42:AVS42"/>
    <mergeCell ref="AVT42:AWA42"/>
    <mergeCell ref="ASJ42:ASQ42"/>
    <mergeCell ref="ASR42:ASY42"/>
    <mergeCell ref="ASZ42:ATG42"/>
    <mergeCell ref="ATH42:ATO42"/>
    <mergeCell ref="ATP42:ATW42"/>
    <mergeCell ref="ATX42:AUE42"/>
    <mergeCell ref="AQN42:AQU42"/>
    <mergeCell ref="AQV42:ARC42"/>
    <mergeCell ref="ARD42:ARK42"/>
    <mergeCell ref="ARL42:ARS42"/>
    <mergeCell ref="ART42:ASA42"/>
    <mergeCell ref="ASB42:ASI42"/>
    <mergeCell ref="AZT42:BAA42"/>
    <mergeCell ref="BAB42:BAI42"/>
    <mergeCell ref="BAJ42:BAQ42"/>
    <mergeCell ref="BAR42:BAY42"/>
    <mergeCell ref="BAZ42:BBG42"/>
    <mergeCell ref="BBH42:BBO42"/>
    <mergeCell ref="AXX42:AYE42"/>
    <mergeCell ref="AYF42:AYM42"/>
    <mergeCell ref="AYN42:AYU42"/>
    <mergeCell ref="AYV42:AZC42"/>
    <mergeCell ref="AZD42:AZK42"/>
    <mergeCell ref="AZL42:AZS42"/>
    <mergeCell ref="AWB42:AWI42"/>
    <mergeCell ref="AWJ42:AWQ42"/>
    <mergeCell ref="AWR42:AWY42"/>
    <mergeCell ref="AWZ42:AXG42"/>
    <mergeCell ref="AXH42:AXO42"/>
    <mergeCell ref="AXP42:AXW42"/>
    <mergeCell ref="BFH42:BFO42"/>
    <mergeCell ref="BFP42:BFW42"/>
    <mergeCell ref="BFX42:BGE42"/>
    <mergeCell ref="BGF42:BGM42"/>
    <mergeCell ref="BGN42:BGU42"/>
    <mergeCell ref="BGV42:BHC42"/>
    <mergeCell ref="BDL42:BDS42"/>
    <mergeCell ref="BDT42:BEA42"/>
    <mergeCell ref="BEB42:BEI42"/>
    <mergeCell ref="BEJ42:BEQ42"/>
    <mergeCell ref="BER42:BEY42"/>
    <mergeCell ref="BEZ42:BFG42"/>
    <mergeCell ref="BBP42:BBW42"/>
    <mergeCell ref="BBX42:BCE42"/>
    <mergeCell ref="BCF42:BCM42"/>
    <mergeCell ref="BCN42:BCU42"/>
    <mergeCell ref="BCV42:BDC42"/>
    <mergeCell ref="BDD42:BDK42"/>
    <mergeCell ref="BKV42:BLC42"/>
    <mergeCell ref="BLD42:BLK42"/>
    <mergeCell ref="BLL42:BLS42"/>
    <mergeCell ref="BLT42:BMA42"/>
    <mergeCell ref="BMB42:BMI42"/>
    <mergeCell ref="BMJ42:BMQ42"/>
    <mergeCell ref="BIZ42:BJG42"/>
    <mergeCell ref="BJH42:BJO42"/>
    <mergeCell ref="BJP42:BJW42"/>
    <mergeCell ref="BJX42:BKE42"/>
    <mergeCell ref="BKF42:BKM42"/>
    <mergeCell ref="BKN42:BKU42"/>
    <mergeCell ref="BHD42:BHK42"/>
    <mergeCell ref="BHL42:BHS42"/>
    <mergeCell ref="BHT42:BIA42"/>
    <mergeCell ref="BIB42:BII42"/>
    <mergeCell ref="BIJ42:BIQ42"/>
    <mergeCell ref="BIR42:BIY42"/>
    <mergeCell ref="BQJ42:BQQ42"/>
    <mergeCell ref="BQR42:BQY42"/>
    <mergeCell ref="BQZ42:BRG42"/>
    <mergeCell ref="BRH42:BRO42"/>
    <mergeCell ref="BRP42:BRW42"/>
    <mergeCell ref="BRX42:BSE42"/>
    <mergeCell ref="BON42:BOU42"/>
    <mergeCell ref="BOV42:BPC42"/>
    <mergeCell ref="BPD42:BPK42"/>
    <mergeCell ref="BPL42:BPS42"/>
    <mergeCell ref="BPT42:BQA42"/>
    <mergeCell ref="BQB42:BQI42"/>
    <mergeCell ref="BMR42:BMY42"/>
    <mergeCell ref="BMZ42:BNG42"/>
    <mergeCell ref="BNH42:BNO42"/>
    <mergeCell ref="BNP42:BNW42"/>
    <mergeCell ref="BNX42:BOE42"/>
    <mergeCell ref="BOF42:BOM42"/>
    <mergeCell ref="BVX42:BWE42"/>
    <mergeCell ref="BWF42:BWM42"/>
    <mergeCell ref="BWN42:BWU42"/>
    <mergeCell ref="BWV42:BXC42"/>
    <mergeCell ref="BXD42:BXK42"/>
    <mergeCell ref="BXL42:BXS42"/>
    <mergeCell ref="BUB42:BUI42"/>
    <mergeCell ref="BUJ42:BUQ42"/>
    <mergeCell ref="BUR42:BUY42"/>
    <mergeCell ref="BUZ42:BVG42"/>
    <mergeCell ref="BVH42:BVO42"/>
    <mergeCell ref="BVP42:BVW42"/>
    <mergeCell ref="BSF42:BSM42"/>
    <mergeCell ref="BSN42:BSU42"/>
    <mergeCell ref="BSV42:BTC42"/>
    <mergeCell ref="BTD42:BTK42"/>
    <mergeCell ref="BTL42:BTS42"/>
    <mergeCell ref="BTT42:BUA42"/>
    <mergeCell ref="CBL42:CBS42"/>
    <mergeCell ref="CBT42:CCA42"/>
    <mergeCell ref="CCB42:CCI42"/>
    <mergeCell ref="CCJ42:CCQ42"/>
    <mergeCell ref="CCR42:CCY42"/>
    <mergeCell ref="CCZ42:CDG42"/>
    <mergeCell ref="BZP42:BZW42"/>
    <mergeCell ref="BZX42:CAE42"/>
    <mergeCell ref="CAF42:CAM42"/>
    <mergeCell ref="CAN42:CAU42"/>
    <mergeCell ref="CAV42:CBC42"/>
    <mergeCell ref="CBD42:CBK42"/>
    <mergeCell ref="BXT42:BYA42"/>
    <mergeCell ref="BYB42:BYI42"/>
    <mergeCell ref="BYJ42:BYQ42"/>
    <mergeCell ref="BYR42:BYY42"/>
    <mergeCell ref="BYZ42:BZG42"/>
    <mergeCell ref="BZH42:BZO42"/>
    <mergeCell ref="CGZ42:CHG42"/>
    <mergeCell ref="CHH42:CHO42"/>
    <mergeCell ref="CHP42:CHW42"/>
    <mergeCell ref="CHX42:CIE42"/>
    <mergeCell ref="CIF42:CIM42"/>
    <mergeCell ref="CIN42:CIU42"/>
    <mergeCell ref="CFD42:CFK42"/>
    <mergeCell ref="CFL42:CFS42"/>
    <mergeCell ref="CFT42:CGA42"/>
    <mergeCell ref="CGB42:CGI42"/>
    <mergeCell ref="CGJ42:CGQ42"/>
    <mergeCell ref="CGR42:CGY42"/>
    <mergeCell ref="CDH42:CDO42"/>
    <mergeCell ref="CDP42:CDW42"/>
    <mergeCell ref="CDX42:CEE42"/>
    <mergeCell ref="CEF42:CEM42"/>
    <mergeCell ref="CEN42:CEU42"/>
    <mergeCell ref="CEV42:CFC42"/>
    <mergeCell ref="CMN42:CMU42"/>
    <mergeCell ref="CMV42:CNC42"/>
    <mergeCell ref="CND42:CNK42"/>
    <mergeCell ref="CNL42:CNS42"/>
    <mergeCell ref="CNT42:COA42"/>
    <mergeCell ref="COB42:COI42"/>
    <mergeCell ref="CKR42:CKY42"/>
    <mergeCell ref="CKZ42:CLG42"/>
    <mergeCell ref="CLH42:CLO42"/>
    <mergeCell ref="CLP42:CLW42"/>
    <mergeCell ref="CLX42:CME42"/>
    <mergeCell ref="CMF42:CMM42"/>
    <mergeCell ref="CIV42:CJC42"/>
    <mergeCell ref="CJD42:CJK42"/>
    <mergeCell ref="CJL42:CJS42"/>
    <mergeCell ref="CJT42:CKA42"/>
    <mergeCell ref="CKB42:CKI42"/>
    <mergeCell ref="CKJ42:CKQ42"/>
    <mergeCell ref="CSB42:CSI42"/>
    <mergeCell ref="CSJ42:CSQ42"/>
    <mergeCell ref="CSR42:CSY42"/>
    <mergeCell ref="CSZ42:CTG42"/>
    <mergeCell ref="CTH42:CTO42"/>
    <mergeCell ref="CTP42:CTW42"/>
    <mergeCell ref="CQF42:CQM42"/>
    <mergeCell ref="CQN42:CQU42"/>
    <mergeCell ref="CQV42:CRC42"/>
    <mergeCell ref="CRD42:CRK42"/>
    <mergeCell ref="CRL42:CRS42"/>
    <mergeCell ref="CRT42:CSA42"/>
    <mergeCell ref="COJ42:COQ42"/>
    <mergeCell ref="COR42:COY42"/>
    <mergeCell ref="COZ42:CPG42"/>
    <mergeCell ref="CPH42:CPO42"/>
    <mergeCell ref="CPP42:CPW42"/>
    <mergeCell ref="CPX42:CQE42"/>
    <mergeCell ref="CXP42:CXW42"/>
    <mergeCell ref="CXX42:CYE42"/>
    <mergeCell ref="CYF42:CYM42"/>
    <mergeCell ref="CYN42:CYU42"/>
    <mergeCell ref="CYV42:CZC42"/>
    <mergeCell ref="CZD42:CZK42"/>
    <mergeCell ref="CVT42:CWA42"/>
    <mergeCell ref="CWB42:CWI42"/>
    <mergeCell ref="CWJ42:CWQ42"/>
    <mergeCell ref="CWR42:CWY42"/>
    <mergeCell ref="CWZ42:CXG42"/>
    <mergeCell ref="CXH42:CXO42"/>
    <mergeCell ref="CTX42:CUE42"/>
    <mergeCell ref="CUF42:CUM42"/>
    <mergeCell ref="CUN42:CUU42"/>
    <mergeCell ref="CUV42:CVC42"/>
    <mergeCell ref="CVD42:CVK42"/>
    <mergeCell ref="CVL42:CVS42"/>
    <mergeCell ref="DDD42:DDK42"/>
    <mergeCell ref="DDL42:DDS42"/>
    <mergeCell ref="DDT42:DEA42"/>
    <mergeCell ref="DEB42:DEI42"/>
    <mergeCell ref="DEJ42:DEQ42"/>
    <mergeCell ref="DER42:DEY42"/>
    <mergeCell ref="DBH42:DBO42"/>
    <mergeCell ref="DBP42:DBW42"/>
    <mergeCell ref="DBX42:DCE42"/>
    <mergeCell ref="DCF42:DCM42"/>
    <mergeCell ref="DCN42:DCU42"/>
    <mergeCell ref="DCV42:DDC42"/>
    <mergeCell ref="CZL42:CZS42"/>
    <mergeCell ref="CZT42:DAA42"/>
    <mergeCell ref="DAB42:DAI42"/>
    <mergeCell ref="DAJ42:DAQ42"/>
    <mergeCell ref="DAR42:DAY42"/>
    <mergeCell ref="DAZ42:DBG42"/>
    <mergeCell ref="DIR42:DIY42"/>
    <mergeCell ref="DIZ42:DJG42"/>
    <mergeCell ref="DJH42:DJO42"/>
    <mergeCell ref="DJP42:DJW42"/>
    <mergeCell ref="DJX42:DKE42"/>
    <mergeCell ref="DKF42:DKM42"/>
    <mergeCell ref="DGV42:DHC42"/>
    <mergeCell ref="DHD42:DHK42"/>
    <mergeCell ref="DHL42:DHS42"/>
    <mergeCell ref="DHT42:DIA42"/>
    <mergeCell ref="DIB42:DII42"/>
    <mergeCell ref="DIJ42:DIQ42"/>
    <mergeCell ref="DEZ42:DFG42"/>
    <mergeCell ref="DFH42:DFO42"/>
    <mergeCell ref="DFP42:DFW42"/>
    <mergeCell ref="DFX42:DGE42"/>
    <mergeCell ref="DGF42:DGM42"/>
    <mergeCell ref="DGN42:DGU42"/>
    <mergeCell ref="DOF42:DOM42"/>
    <mergeCell ref="DON42:DOU42"/>
    <mergeCell ref="DOV42:DPC42"/>
    <mergeCell ref="DPD42:DPK42"/>
    <mergeCell ref="DPL42:DPS42"/>
    <mergeCell ref="DPT42:DQA42"/>
    <mergeCell ref="DMJ42:DMQ42"/>
    <mergeCell ref="DMR42:DMY42"/>
    <mergeCell ref="DMZ42:DNG42"/>
    <mergeCell ref="DNH42:DNO42"/>
    <mergeCell ref="DNP42:DNW42"/>
    <mergeCell ref="DNX42:DOE42"/>
    <mergeCell ref="DKN42:DKU42"/>
    <mergeCell ref="DKV42:DLC42"/>
    <mergeCell ref="DLD42:DLK42"/>
    <mergeCell ref="DLL42:DLS42"/>
    <mergeCell ref="DLT42:DMA42"/>
    <mergeCell ref="DMB42:DMI42"/>
    <mergeCell ref="DTT42:DUA42"/>
    <mergeCell ref="DUB42:DUI42"/>
    <mergeCell ref="DUJ42:DUQ42"/>
    <mergeCell ref="DUR42:DUY42"/>
    <mergeCell ref="DUZ42:DVG42"/>
    <mergeCell ref="DVH42:DVO42"/>
    <mergeCell ref="DRX42:DSE42"/>
    <mergeCell ref="DSF42:DSM42"/>
    <mergeCell ref="DSN42:DSU42"/>
    <mergeCell ref="DSV42:DTC42"/>
    <mergeCell ref="DTD42:DTK42"/>
    <mergeCell ref="DTL42:DTS42"/>
    <mergeCell ref="DQB42:DQI42"/>
    <mergeCell ref="DQJ42:DQQ42"/>
    <mergeCell ref="DQR42:DQY42"/>
    <mergeCell ref="DQZ42:DRG42"/>
    <mergeCell ref="DRH42:DRO42"/>
    <mergeCell ref="DRP42:DRW42"/>
    <mergeCell ref="DZH42:DZO42"/>
    <mergeCell ref="DZP42:DZW42"/>
    <mergeCell ref="DZX42:EAE42"/>
    <mergeCell ref="EAF42:EAM42"/>
    <mergeCell ref="EAN42:EAU42"/>
    <mergeCell ref="EAV42:EBC42"/>
    <mergeCell ref="DXL42:DXS42"/>
    <mergeCell ref="DXT42:DYA42"/>
    <mergeCell ref="DYB42:DYI42"/>
    <mergeCell ref="DYJ42:DYQ42"/>
    <mergeCell ref="DYR42:DYY42"/>
    <mergeCell ref="DYZ42:DZG42"/>
    <mergeCell ref="DVP42:DVW42"/>
    <mergeCell ref="DVX42:DWE42"/>
    <mergeCell ref="DWF42:DWM42"/>
    <mergeCell ref="DWN42:DWU42"/>
    <mergeCell ref="DWV42:DXC42"/>
    <mergeCell ref="DXD42:DXK42"/>
    <mergeCell ref="EEV42:EFC42"/>
    <mergeCell ref="EFD42:EFK42"/>
    <mergeCell ref="EFL42:EFS42"/>
    <mergeCell ref="EFT42:EGA42"/>
    <mergeCell ref="EGB42:EGI42"/>
    <mergeCell ref="EGJ42:EGQ42"/>
    <mergeCell ref="ECZ42:EDG42"/>
    <mergeCell ref="EDH42:EDO42"/>
    <mergeCell ref="EDP42:EDW42"/>
    <mergeCell ref="EDX42:EEE42"/>
    <mergeCell ref="EEF42:EEM42"/>
    <mergeCell ref="EEN42:EEU42"/>
    <mergeCell ref="EBD42:EBK42"/>
    <mergeCell ref="EBL42:EBS42"/>
    <mergeCell ref="EBT42:ECA42"/>
    <mergeCell ref="ECB42:ECI42"/>
    <mergeCell ref="ECJ42:ECQ42"/>
    <mergeCell ref="ECR42:ECY42"/>
    <mergeCell ref="EKJ42:EKQ42"/>
    <mergeCell ref="EKR42:EKY42"/>
    <mergeCell ref="EKZ42:ELG42"/>
    <mergeCell ref="ELH42:ELO42"/>
    <mergeCell ref="ELP42:ELW42"/>
    <mergeCell ref="ELX42:EME42"/>
    <mergeCell ref="EIN42:EIU42"/>
    <mergeCell ref="EIV42:EJC42"/>
    <mergeCell ref="EJD42:EJK42"/>
    <mergeCell ref="EJL42:EJS42"/>
    <mergeCell ref="EJT42:EKA42"/>
    <mergeCell ref="EKB42:EKI42"/>
    <mergeCell ref="EGR42:EGY42"/>
    <mergeCell ref="EGZ42:EHG42"/>
    <mergeCell ref="EHH42:EHO42"/>
    <mergeCell ref="EHP42:EHW42"/>
    <mergeCell ref="EHX42:EIE42"/>
    <mergeCell ref="EIF42:EIM42"/>
    <mergeCell ref="EPX42:EQE42"/>
    <mergeCell ref="EQF42:EQM42"/>
    <mergeCell ref="EQN42:EQU42"/>
    <mergeCell ref="EQV42:ERC42"/>
    <mergeCell ref="ERD42:ERK42"/>
    <mergeCell ref="ERL42:ERS42"/>
    <mergeCell ref="EOB42:EOI42"/>
    <mergeCell ref="EOJ42:EOQ42"/>
    <mergeCell ref="EOR42:EOY42"/>
    <mergeCell ref="EOZ42:EPG42"/>
    <mergeCell ref="EPH42:EPO42"/>
    <mergeCell ref="EPP42:EPW42"/>
    <mergeCell ref="EMF42:EMM42"/>
    <mergeCell ref="EMN42:EMU42"/>
    <mergeCell ref="EMV42:ENC42"/>
    <mergeCell ref="END42:ENK42"/>
    <mergeCell ref="ENL42:ENS42"/>
    <mergeCell ref="ENT42:EOA42"/>
    <mergeCell ref="EVL42:EVS42"/>
    <mergeCell ref="EVT42:EWA42"/>
    <mergeCell ref="EWB42:EWI42"/>
    <mergeCell ref="EWJ42:EWQ42"/>
    <mergeCell ref="EWR42:EWY42"/>
    <mergeCell ref="EWZ42:EXG42"/>
    <mergeCell ref="ETP42:ETW42"/>
    <mergeCell ref="ETX42:EUE42"/>
    <mergeCell ref="EUF42:EUM42"/>
    <mergeCell ref="EUN42:EUU42"/>
    <mergeCell ref="EUV42:EVC42"/>
    <mergeCell ref="EVD42:EVK42"/>
    <mergeCell ref="ERT42:ESA42"/>
    <mergeCell ref="ESB42:ESI42"/>
    <mergeCell ref="ESJ42:ESQ42"/>
    <mergeCell ref="ESR42:ESY42"/>
    <mergeCell ref="ESZ42:ETG42"/>
    <mergeCell ref="ETH42:ETO42"/>
    <mergeCell ref="FAZ42:FBG42"/>
    <mergeCell ref="FBH42:FBO42"/>
    <mergeCell ref="FBP42:FBW42"/>
    <mergeCell ref="FBX42:FCE42"/>
    <mergeCell ref="FCF42:FCM42"/>
    <mergeCell ref="FCN42:FCU42"/>
    <mergeCell ref="EZD42:EZK42"/>
    <mergeCell ref="EZL42:EZS42"/>
    <mergeCell ref="EZT42:FAA42"/>
    <mergeCell ref="FAB42:FAI42"/>
    <mergeCell ref="FAJ42:FAQ42"/>
    <mergeCell ref="FAR42:FAY42"/>
    <mergeCell ref="EXH42:EXO42"/>
    <mergeCell ref="EXP42:EXW42"/>
    <mergeCell ref="EXX42:EYE42"/>
    <mergeCell ref="EYF42:EYM42"/>
    <mergeCell ref="EYN42:EYU42"/>
    <mergeCell ref="EYV42:EZC42"/>
    <mergeCell ref="FGN42:FGU42"/>
    <mergeCell ref="FGV42:FHC42"/>
    <mergeCell ref="FHD42:FHK42"/>
    <mergeCell ref="FHL42:FHS42"/>
    <mergeCell ref="FHT42:FIA42"/>
    <mergeCell ref="FIB42:FII42"/>
    <mergeCell ref="FER42:FEY42"/>
    <mergeCell ref="FEZ42:FFG42"/>
    <mergeCell ref="FFH42:FFO42"/>
    <mergeCell ref="FFP42:FFW42"/>
    <mergeCell ref="FFX42:FGE42"/>
    <mergeCell ref="FGF42:FGM42"/>
    <mergeCell ref="FCV42:FDC42"/>
    <mergeCell ref="FDD42:FDK42"/>
    <mergeCell ref="FDL42:FDS42"/>
    <mergeCell ref="FDT42:FEA42"/>
    <mergeCell ref="FEB42:FEI42"/>
    <mergeCell ref="FEJ42:FEQ42"/>
    <mergeCell ref="FMB42:FMI42"/>
    <mergeCell ref="FMJ42:FMQ42"/>
    <mergeCell ref="FMR42:FMY42"/>
    <mergeCell ref="FMZ42:FNG42"/>
    <mergeCell ref="FNH42:FNO42"/>
    <mergeCell ref="FNP42:FNW42"/>
    <mergeCell ref="FKF42:FKM42"/>
    <mergeCell ref="FKN42:FKU42"/>
    <mergeCell ref="FKV42:FLC42"/>
    <mergeCell ref="FLD42:FLK42"/>
    <mergeCell ref="FLL42:FLS42"/>
    <mergeCell ref="FLT42:FMA42"/>
    <mergeCell ref="FIJ42:FIQ42"/>
    <mergeCell ref="FIR42:FIY42"/>
    <mergeCell ref="FIZ42:FJG42"/>
    <mergeCell ref="FJH42:FJO42"/>
    <mergeCell ref="FJP42:FJW42"/>
    <mergeCell ref="FJX42:FKE42"/>
    <mergeCell ref="FRP42:FRW42"/>
    <mergeCell ref="FRX42:FSE42"/>
    <mergeCell ref="FSF42:FSM42"/>
    <mergeCell ref="FSN42:FSU42"/>
    <mergeCell ref="FSV42:FTC42"/>
    <mergeCell ref="FTD42:FTK42"/>
    <mergeCell ref="FPT42:FQA42"/>
    <mergeCell ref="FQB42:FQI42"/>
    <mergeCell ref="FQJ42:FQQ42"/>
    <mergeCell ref="FQR42:FQY42"/>
    <mergeCell ref="FQZ42:FRG42"/>
    <mergeCell ref="FRH42:FRO42"/>
    <mergeCell ref="FNX42:FOE42"/>
    <mergeCell ref="FOF42:FOM42"/>
    <mergeCell ref="FON42:FOU42"/>
    <mergeCell ref="FOV42:FPC42"/>
    <mergeCell ref="FPD42:FPK42"/>
    <mergeCell ref="FPL42:FPS42"/>
    <mergeCell ref="FXD42:FXK42"/>
    <mergeCell ref="FXL42:FXS42"/>
    <mergeCell ref="FXT42:FYA42"/>
    <mergeCell ref="FYB42:FYI42"/>
    <mergeCell ref="FYJ42:FYQ42"/>
    <mergeCell ref="FYR42:FYY42"/>
    <mergeCell ref="FVH42:FVO42"/>
    <mergeCell ref="FVP42:FVW42"/>
    <mergeCell ref="FVX42:FWE42"/>
    <mergeCell ref="FWF42:FWM42"/>
    <mergeCell ref="FWN42:FWU42"/>
    <mergeCell ref="FWV42:FXC42"/>
    <mergeCell ref="FTL42:FTS42"/>
    <mergeCell ref="FTT42:FUA42"/>
    <mergeCell ref="FUB42:FUI42"/>
    <mergeCell ref="FUJ42:FUQ42"/>
    <mergeCell ref="FUR42:FUY42"/>
    <mergeCell ref="FUZ42:FVG42"/>
    <mergeCell ref="GCR42:GCY42"/>
    <mergeCell ref="GCZ42:GDG42"/>
    <mergeCell ref="GDH42:GDO42"/>
    <mergeCell ref="GDP42:GDW42"/>
    <mergeCell ref="GDX42:GEE42"/>
    <mergeCell ref="GEF42:GEM42"/>
    <mergeCell ref="GAV42:GBC42"/>
    <mergeCell ref="GBD42:GBK42"/>
    <mergeCell ref="GBL42:GBS42"/>
    <mergeCell ref="GBT42:GCA42"/>
    <mergeCell ref="GCB42:GCI42"/>
    <mergeCell ref="GCJ42:GCQ42"/>
    <mergeCell ref="FYZ42:FZG42"/>
    <mergeCell ref="FZH42:FZO42"/>
    <mergeCell ref="FZP42:FZW42"/>
    <mergeCell ref="FZX42:GAE42"/>
    <mergeCell ref="GAF42:GAM42"/>
    <mergeCell ref="GAN42:GAU42"/>
    <mergeCell ref="GIF42:GIM42"/>
    <mergeCell ref="GIN42:GIU42"/>
    <mergeCell ref="GIV42:GJC42"/>
    <mergeCell ref="GJD42:GJK42"/>
    <mergeCell ref="GJL42:GJS42"/>
    <mergeCell ref="GJT42:GKA42"/>
    <mergeCell ref="GGJ42:GGQ42"/>
    <mergeCell ref="GGR42:GGY42"/>
    <mergeCell ref="GGZ42:GHG42"/>
    <mergeCell ref="GHH42:GHO42"/>
    <mergeCell ref="GHP42:GHW42"/>
    <mergeCell ref="GHX42:GIE42"/>
    <mergeCell ref="GEN42:GEU42"/>
    <mergeCell ref="GEV42:GFC42"/>
    <mergeCell ref="GFD42:GFK42"/>
    <mergeCell ref="GFL42:GFS42"/>
    <mergeCell ref="GFT42:GGA42"/>
    <mergeCell ref="GGB42:GGI42"/>
    <mergeCell ref="GNT42:GOA42"/>
    <mergeCell ref="GOB42:GOI42"/>
    <mergeCell ref="GOJ42:GOQ42"/>
    <mergeCell ref="GOR42:GOY42"/>
    <mergeCell ref="GOZ42:GPG42"/>
    <mergeCell ref="GPH42:GPO42"/>
    <mergeCell ref="GLX42:GME42"/>
    <mergeCell ref="GMF42:GMM42"/>
    <mergeCell ref="GMN42:GMU42"/>
    <mergeCell ref="GMV42:GNC42"/>
    <mergeCell ref="GND42:GNK42"/>
    <mergeCell ref="GNL42:GNS42"/>
    <mergeCell ref="GKB42:GKI42"/>
    <mergeCell ref="GKJ42:GKQ42"/>
    <mergeCell ref="GKR42:GKY42"/>
    <mergeCell ref="GKZ42:GLG42"/>
    <mergeCell ref="GLH42:GLO42"/>
    <mergeCell ref="GLP42:GLW42"/>
    <mergeCell ref="GTH42:GTO42"/>
    <mergeCell ref="GTP42:GTW42"/>
    <mergeCell ref="GTX42:GUE42"/>
    <mergeCell ref="GUF42:GUM42"/>
    <mergeCell ref="GUN42:GUU42"/>
    <mergeCell ref="GUV42:GVC42"/>
    <mergeCell ref="GRL42:GRS42"/>
    <mergeCell ref="GRT42:GSA42"/>
    <mergeCell ref="GSB42:GSI42"/>
    <mergeCell ref="GSJ42:GSQ42"/>
    <mergeCell ref="GSR42:GSY42"/>
    <mergeCell ref="GSZ42:GTG42"/>
    <mergeCell ref="GPP42:GPW42"/>
    <mergeCell ref="GPX42:GQE42"/>
    <mergeCell ref="GQF42:GQM42"/>
    <mergeCell ref="GQN42:GQU42"/>
    <mergeCell ref="GQV42:GRC42"/>
    <mergeCell ref="GRD42:GRK42"/>
    <mergeCell ref="GYV42:GZC42"/>
    <mergeCell ref="GZD42:GZK42"/>
    <mergeCell ref="GZL42:GZS42"/>
    <mergeCell ref="GZT42:HAA42"/>
    <mergeCell ref="HAB42:HAI42"/>
    <mergeCell ref="HAJ42:HAQ42"/>
    <mergeCell ref="GWZ42:GXG42"/>
    <mergeCell ref="GXH42:GXO42"/>
    <mergeCell ref="GXP42:GXW42"/>
    <mergeCell ref="GXX42:GYE42"/>
    <mergeCell ref="GYF42:GYM42"/>
    <mergeCell ref="GYN42:GYU42"/>
    <mergeCell ref="GVD42:GVK42"/>
    <mergeCell ref="GVL42:GVS42"/>
    <mergeCell ref="GVT42:GWA42"/>
    <mergeCell ref="GWB42:GWI42"/>
    <mergeCell ref="GWJ42:GWQ42"/>
    <mergeCell ref="GWR42:GWY42"/>
    <mergeCell ref="HEJ42:HEQ42"/>
    <mergeCell ref="HER42:HEY42"/>
    <mergeCell ref="HEZ42:HFG42"/>
    <mergeCell ref="HFH42:HFO42"/>
    <mergeCell ref="HFP42:HFW42"/>
    <mergeCell ref="HFX42:HGE42"/>
    <mergeCell ref="HCN42:HCU42"/>
    <mergeCell ref="HCV42:HDC42"/>
    <mergeCell ref="HDD42:HDK42"/>
    <mergeCell ref="HDL42:HDS42"/>
    <mergeCell ref="HDT42:HEA42"/>
    <mergeCell ref="HEB42:HEI42"/>
    <mergeCell ref="HAR42:HAY42"/>
    <mergeCell ref="HAZ42:HBG42"/>
    <mergeCell ref="HBH42:HBO42"/>
    <mergeCell ref="HBP42:HBW42"/>
    <mergeCell ref="HBX42:HCE42"/>
    <mergeCell ref="HCF42:HCM42"/>
    <mergeCell ref="HJX42:HKE42"/>
    <mergeCell ref="HKF42:HKM42"/>
    <mergeCell ref="HKN42:HKU42"/>
    <mergeCell ref="HKV42:HLC42"/>
    <mergeCell ref="HLD42:HLK42"/>
    <mergeCell ref="HLL42:HLS42"/>
    <mergeCell ref="HIB42:HII42"/>
    <mergeCell ref="HIJ42:HIQ42"/>
    <mergeCell ref="HIR42:HIY42"/>
    <mergeCell ref="HIZ42:HJG42"/>
    <mergeCell ref="HJH42:HJO42"/>
    <mergeCell ref="HJP42:HJW42"/>
    <mergeCell ref="HGF42:HGM42"/>
    <mergeCell ref="HGN42:HGU42"/>
    <mergeCell ref="HGV42:HHC42"/>
    <mergeCell ref="HHD42:HHK42"/>
    <mergeCell ref="HHL42:HHS42"/>
    <mergeCell ref="HHT42:HIA42"/>
    <mergeCell ref="HPL42:HPS42"/>
    <mergeCell ref="HPT42:HQA42"/>
    <mergeCell ref="HQB42:HQI42"/>
    <mergeCell ref="HQJ42:HQQ42"/>
    <mergeCell ref="HQR42:HQY42"/>
    <mergeCell ref="HQZ42:HRG42"/>
    <mergeCell ref="HNP42:HNW42"/>
    <mergeCell ref="HNX42:HOE42"/>
    <mergeCell ref="HOF42:HOM42"/>
    <mergeCell ref="HON42:HOU42"/>
    <mergeCell ref="HOV42:HPC42"/>
    <mergeCell ref="HPD42:HPK42"/>
    <mergeCell ref="HLT42:HMA42"/>
    <mergeCell ref="HMB42:HMI42"/>
    <mergeCell ref="HMJ42:HMQ42"/>
    <mergeCell ref="HMR42:HMY42"/>
    <mergeCell ref="HMZ42:HNG42"/>
    <mergeCell ref="HNH42:HNO42"/>
    <mergeCell ref="HUZ42:HVG42"/>
    <mergeCell ref="HVH42:HVO42"/>
    <mergeCell ref="HVP42:HVW42"/>
    <mergeCell ref="HVX42:HWE42"/>
    <mergeCell ref="HWF42:HWM42"/>
    <mergeCell ref="HWN42:HWU42"/>
    <mergeCell ref="HTD42:HTK42"/>
    <mergeCell ref="HTL42:HTS42"/>
    <mergeCell ref="HTT42:HUA42"/>
    <mergeCell ref="HUB42:HUI42"/>
    <mergeCell ref="HUJ42:HUQ42"/>
    <mergeCell ref="HUR42:HUY42"/>
    <mergeCell ref="HRH42:HRO42"/>
    <mergeCell ref="HRP42:HRW42"/>
    <mergeCell ref="HRX42:HSE42"/>
    <mergeCell ref="HSF42:HSM42"/>
    <mergeCell ref="HSN42:HSU42"/>
    <mergeCell ref="HSV42:HTC42"/>
    <mergeCell ref="IAN42:IAU42"/>
    <mergeCell ref="IAV42:IBC42"/>
    <mergeCell ref="IBD42:IBK42"/>
    <mergeCell ref="IBL42:IBS42"/>
    <mergeCell ref="IBT42:ICA42"/>
    <mergeCell ref="ICB42:ICI42"/>
    <mergeCell ref="HYR42:HYY42"/>
    <mergeCell ref="HYZ42:HZG42"/>
    <mergeCell ref="HZH42:HZO42"/>
    <mergeCell ref="HZP42:HZW42"/>
    <mergeCell ref="HZX42:IAE42"/>
    <mergeCell ref="IAF42:IAM42"/>
    <mergeCell ref="HWV42:HXC42"/>
    <mergeCell ref="HXD42:HXK42"/>
    <mergeCell ref="HXL42:HXS42"/>
    <mergeCell ref="HXT42:HYA42"/>
    <mergeCell ref="HYB42:HYI42"/>
    <mergeCell ref="HYJ42:HYQ42"/>
    <mergeCell ref="IGB42:IGI42"/>
    <mergeCell ref="IGJ42:IGQ42"/>
    <mergeCell ref="IGR42:IGY42"/>
    <mergeCell ref="IGZ42:IHG42"/>
    <mergeCell ref="IHH42:IHO42"/>
    <mergeCell ref="IHP42:IHW42"/>
    <mergeCell ref="IEF42:IEM42"/>
    <mergeCell ref="IEN42:IEU42"/>
    <mergeCell ref="IEV42:IFC42"/>
    <mergeCell ref="IFD42:IFK42"/>
    <mergeCell ref="IFL42:IFS42"/>
    <mergeCell ref="IFT42:IGA42"/>
    <mergeCell ref="ICJ42:ICQ42"/>
    <mergeCell ref="ICR42:ICY42"/>
    <mergeCell ref="ICZ42:IDG42"/>
    <mergeCell ref="IDH42:IDO42"/>
    <mergeCell ref="IDP42:IDW42"/>
    <mergeCell ref="IDX42:IEE42"/>
    <mergeCell ref="ILP42:ILW42"/>
    <mergeCell ref="ILX42:IME42"/>
    <mergeCell ref="IMF42:IMM42"/>
    <mergeCell ref="IMN42:IMU42"/>
    <mergeCell ref="IMV42:INC42"/>
    <mergeCell ref="IND42:INK42"/>
    <mergeCell ref="IJT42:IKA42"/>
    <mergeCell ref="IKB42:IKI42"/>
    <mergeCell ref="IKJ42:IKQ42"/>
    <mergeCell ref="IKR42:IKY42"/>
    <mergeCell ref="IKZ42:ILG42"/>
    <mergeCell ref="ILH42:ILO42"/>
    <mergeCell ref="IHX42:IIE42"/>
    <mergeCell ref="IIF42:IIM42"/>
    <mergeCell ref="IIN42:IIU42"/>
    <mergeCell ref="IIV42:IJC42"/>
    <mergeCell ref="IJD42:IJK42"/>
    <mergeCell ref="IJL42:IJS42"/>
    <mergeCell ref="IRD42:IRK42"/>
    <mergeCell ref="IRL42:IRS42"/>
    <mergeCell ref="IRT42:ISA42"/>
    <mergeCell ref="ISB42:ISI42"/>
    <mergeCell ref="ISJ42:ISQ42"/>
    <mergeCell ref="ISR42:ISY42"/>
    <mergeCell ref="IPH42:IPO42"/>
    <mergeCell ref="IPP42:IPW42"/>
    <mergeCell ref="IPX42:IQE42"/>
    <mergeCell ref="IQF42:IQM42"/>
    <mergeCell ref="IQN42:IQU42"/>
    <mergeCell ref="IQV42:IRC42"/>
    <mergeCell ref="INL42:INS42"/>
    <mergeCell ref="INT42:IOA42"/>
    <mergeCell ref="IOB42:IOI42"/>
    <mergeCell ref="IOJ42:IOQ42"/>
    <mergeCell ref="IOR42:IOY42"/>
    <mergeCell ref="IOZ42:IPG42"/>
    <mergeCell ref="IWR42:IWY42"/>
    <mergeCell ref="IWZ42:IXG42"/>
    <mergeCell ref="IXH42:IXO42"/>
    <mergeCell ref="IXP42:IXW42"/>
    <mergeCell ref="IXX42:IYE42"/>
    <mergeCell ref="IYF42:IYM42"/>
    <mergeCell ref="IUV42:IVC42"/>
    <mergeCell ref="IVD42:IVK42"/>
    <mergeCell ref="IVL42:IVS42"/>
    <mergeCell ref="IVT42:IWA42"/>
    <mergeCell ref="IWB42:IWI42"/>
    <mergeCell ref="IWJ42:IWQ42"/>
    <mergeCell ref="ISZ42:ITG42"/>
    <mergeCell ref="ITH42:ITO42"/>
    <mergeCell ref="ITP42:ITW42"/>
    <mergeCell ref="ITX42:IUE42"/>
    <mergeCell ref="IUF42:IUM42"/>
    <mergeCell ref="IUN42:IUU42"/>
    <mergeCell ref="JCF42:JCM42"/>
    <mergeCell ref="JCN42:JCU42"/>
    <mergeCell ref="JCV42:JDC42"/>
    <mergeCell ref="JDD42:JDK42"/>
    <mergeCell ref="JDL42:JDS42"/>
    <mergeCell ref="JDT42:JEA42"/>
    <mergeCell ref="JAJ42:JAQ42"/>
    <mergeCell ref="JAR42:JAY42"/>
    <mergeCell ref="JAZ42:JBG42"/>
    <mergeCell ref="JBH42:JBO42"/>
    <mergeCell ref="JBP42:JBW42"/>
    <mergeCell ref="JBX42:JCE42"/>
    <mergeCell ref="IYN42:IYU42"/>
    <mergeCell ref="IYV42:IZC42"/>
    <mergeCell ref="IZD42:IZK42"/>
    <mergeCell ref="IZL42:IZS42"/>
    <mergeCell ref="IZT42:JAA42"/>
    <mergeCell ref="JAB42:JAI42"/>
    <mergeCell ref="JHT42:JIA42"/>
    <mergeCell ref="JIB42:JII42"/>
    <mergeCell ref="JIJ42:JIQ42"/>
    <mergeCell ref="JIR42:JIY42"/>
    <mergeCell ref="JIZ42:JJG42"/>
    <mergeCell ref="JJH42:JJO42"/>
    <mergeCell ref="JFX42:JGE42"/>
    <mergeCell ref="JGF42:JGM42"/>
    <mergeCell ref="JGN42:JGU42"/>
    <mergeCell ref="JGV42:JHC42"/>
    <mergeCell ref="JHD42:JHK42"/>
    <mergeCell ref="JHL42:JHS42"/>
    <mergeCell ref="JEB42:JEI42"/>
    <mergeCell ref="JEJ42:JEQ42"/>
    <mergeCell ref="JER42:JEY42"/>
    <mergeCell ref="JEZ42:JFG42"/>
    <mergeCell ref="JFH42:JFO42"/>
    <mergeCell ref="JFP42:JFW42"/>
    <mergeCell ref="JNH42:JNO42"/>
    <mergeCell ref="JNP42:JNW42"/>
    <mergeCell ref="JNX42:JOE42"/>
    <mergeCell ref="JOF42:JOM42"/>
    <mergeCell ref="JON42:JOU42"/>
    <mergeCell ref="JOV42:JPC42"/>
    <mergeCell ref="JLL42:JLS42"/>
    <mergeCell ref="JLT42:JMA42"/>
    <mergeCell ref="JMB42:JMI42"/>
    <mergeCell ref="JMJ42:JMQ42"/>
    <mergeCell ref="JMR42:JMY42"/>
    <mergeCell ref="JMZ42:JNG42"/>
    <mergeCell ref="JJP42:JJW42"/>
    <mergeCell ref="JJX42:JKE42"/>
    <mergeCell ref="JKF42:JKM42"/>
    <mergeCell ref="JKN42:JKU42"/>
    <mergeCell ref="JKV42:JLC42"/>
    <mergeCell ref="JLD42:JLK42"/>
    <mergeCell ref="JSV42:JTC42"/>
    <mergeCell ref="JTD42:JTK42"/>
    <mergeCell ref="JTL42:JTS42"/>
    <mergeCell ref="JTT42:JUA42"/>
    <mergeCell ref="JUB42:JUI42"/>
    <mergeCell ref="JUJ42:JUQ42"/>
    <mergeCell ref="JQZ42:JRG42"/>
    <mergeCell ref="JRH42:JRO42"/>
    <mergeCell ref="JRP42:JRW42"/>
    <mergeCell ref="JRX42:JSE42"/>
    <mergeCell ref="JSF42:JSM42"/>
    <mergeCell ref="JSN42:JSU42"/>
    <mergeCell ref="JPD42:JPK42"/>
    <mergeCell ref="JPL42:JPS42"/>
    <mergeCell ref="JPT42:JQA42"/>
    <mergeCell ref="JQB42:JQI42"/>
    <mergeCell ref="JQJ42:JQQ42"/>
    <mergeCell ref="JQR42:JQY42"/>
    <mergeCell ref="JYJ42:JYQ42"/>
    <mergeCell ref="JYR42:JYY42"/>
    <mergeCell ref="JYZ42:JZG42"/>
    <mergeCell ref="JZH42:JZO42"/>
    <mergeCell ref="JZP42:JZW42"/>
    <mergeCell ref="JZX42:KAE42"/>
    <mergeCell ref="JWN42:JWU42"/>
    <mergeCell ref="JWV42:JXC42"/>
    <mergeCell ref="JXD42:JXK42"/>
    <mergeCell ref="JXL42:JXS42"/>
    <mergeCell ref="JXT42:JYA42"/>
    <mergeCell ref="JYB42:JYI42"/>
    <mergeCell ref="JUR42:JUY42"/>
    <mergeCell ref="JUZ42:JVG42"/>
    <mergeCell ref="JVH42:JVO42"/>
    <mergeCell ref="JVP42:JVW42"/>
    <mergeCell ref="JVX42:JWE42"/>
    <mergeCell ref="JWF42:JWM42"/>
    <mergeCell ref="KDX42:KEE42"/>
    <mergeCell ref="KEF42:KEM42"/>
    <mergeCell ref="KEN42:KEU42"/>
    <mergeCell ref="KEV42:KFC42"/>
    <mergeCell ref="KFD42:KFK42"/>
    <mergeCell ref="KFL42:KFS42"/>
    <mergeCell ref="KCB42:KCI42"/>
    <mergeCell ref="KCJ42:KCQ42"/>
    <mergeCell ref="KCR42:KCY42"/>
    <mergeCell ref="KCZ42:KDG42"/>
    <mergeCell ref="KDH42:KDO42"/>
    <mergeCell ref="KDP42:KDW42"/>
    <mergeCell ref="KAF42:KAM42"/>
    <mergeCell ref="KAN42:KAU42"/>
    <mergeCell ref="KAV42:KBC42"/>
    <mergeCell ref="KBD42:KBK42"/>
    <mergeCell ref="KBL42:KBS42"/>
    <mergeCell ref="KBT42:KCA42"/>
    <mergeCell ref="KJL42:KJS42"/>
    <mergeCell ref="KJT42:KKA42"/>
    <mergeCell ref="KKB42:KKI42"/>
    <mergeCell ref="KKJ42:KKQ42"/>
    <mergeCell ref="KKR42:KKY42"/>
    <mergeCell ref="KKZ42:KLG42"/>
    <mergeCell ref="KHP42:KHW42"/>
    <mergeCell ref="KHX42:KIE42"/>
    <mergeCell ref="KIF42:KIM42"/>
    <mergeCell ref="KIN42:KIU42"/>
    <mergeCell ref="KIV42:KJC42"/>
    <mergeCell ref="KJD42:KJK42"/>
    <mergeCell ref="KFT42:KGA42"/>
    <mergeCell ref="KGB42:KGI42"/>
    <mergeCell ref="KGJ42:KGQ42"/>
    <mergeCell ref="KGR42:KGY42"/>
    <mergeCell ref="KGZ42:KHG42"/>
    <mergeCell ref="KHH42:KHO42"/>
    <mergeCell ref="KOZ42:KPG42"/>
    <mergeCell ref="KPH42:KPO42"/>
    <mergeCell ref="KPP42:KPW42"/>
    <mergeCell ref="KPX42:KQE42"/>
    <mergeCell ref="KQF42:KQM42"/>
    <mergeCell ref="KQN42:KQU42"/>
    <mergeCell ref="KND42:KNK42"/>
    <mergeCell ref="KNL42:KNS42"/>
    <mergeCell ref="KNT42:KOA42"/>
    <mergeCell ref="KOB42:KOI42"/>
    <mergeCell ref="KOJ42:KOQ42"/>
    <mergeCell ref="KOR42:KOY42"/>
    <mergeCell ref="KLH42:KLO42"/>
    <mergeCell ref="KLP42:KLW42"/>
    <mergeCell ref="KLX42:KME42"/>
    <mergeCell ref="KMF42:KMM42"/>
    <mergeCell ref="KMN42:KMU42"/>
    <mergeCell ref="KMV42:KNC42"/>
    <mergeCell ref="KUN42:KUU42"/>
    <mergeCell ref="KUV42:KVC42"/>
    <mergeCell ref="KVD42:KVK42"/>
    <mergeCell ref="KVL42:KVS42"/>
    <mergeCell ref="KVT42:KWA42"/>
    <mergeCell ref="KWB42:KWI42"/>
    <mergeCell ref="KSR42:KSY42"/>
    <mergeCell ref="KSZ42:KTG42"/>
    <mergeCell ref="KTH42:KTO42"/>
    <mergeCell ref="KTP42:KTW42"/>
    <mergeCell ref="KTX42:KUE42"/>
    <mergeCell ref="KUF42:KUM42"/>
    <mergeCell ref="KQV42:KRC42"/>
    <mergeCell ref="KRD42:KRK42"/>
    <mergeCell ref="KRL42:KRS42"/>
    <mergeCell ref="KRT42:KSA42"/>
    <mergeCell ref="KSB42:KSI42"/>
    <mergeCell ref="KSJ42:KSQ42"/>
    <mergeCell ref="LAB42:LAI42"/>
    <mergeCell ref="LAJ42:LAQ42"/>
    <mergeCell ref="LAR42:LAY42"/>
    <mergeCell ref="LAZ42:LBG42"/>
    <mergeCell ref="LBH42:LBO42"/>
    <mergeCell ref="LBP42:LBW42"/>
    <mergeCell ref="KYF42:KYM42"/>
    <mergeCell ref="KYN42:KYU42"/>
    <mergeCell ref="KYV42:KZC42"/>
    <mergeCell ref="KZD42:KZK42"/>
    <mergeCell ref="KZL42:KZS42"/>
    <mergeCell ref="KZT42:LAA42"/>
    <mergeCell ref="KWJ42:KWQ42"/>
    <mergeCell ref="KWR42:KWY42"/>
    <mergeCell ref="KWZ42:KXG42"/>
    <mergeCell ref="KXH42:KXO42"/>
    <mergeCell ref="KXP42:KXW42"/>
    <mergeCell ref="KXX42:KYE42"/>
    <mergeCell ref="LFP42:LFW42"/>
    <mergeCell ref="LFX42:LGE42"/>
    <mergeCell ref="LGF42:LGM42"/>
    <mergeCell ref="LGN42:LGU42"/>
    <mergeCell ref="LGV42:LHC42"/>
    <mergeCell ref="LHD42:LHK42"/>
    <mergeCell ref="LDT42:LEA42"/>
    <mergeCell ref="LEB42:LEI42"/>
    <mergeCell ref="LEJ42:LEQ42"/>
    <mergeCell ref="LER42:LEY42"/>
    <mergeCell ref="LEZ42:LFG42"/>
    <mergeCell ref="LFH42:LFO42"/>
    <mergeCell ref="LBX42:LCE42"/>
    <mergeCell ref="LCF42:LCM42"/>
    <mergeCell ref="LCN42:LCU42"/>
    <mergeCell ref="LCV42:LDC42"/>
    <mergeCell ref="LDD42:LDK42"/>
    <mergeCell ref="LDL42:LDS42"/>
    <mergeCell ref="LLD42:LLK42"/>
    <mergeCell ref="LLL42:LLS42"/>
    <mergeCell ref="LLT42:LMA42"/>
    <mergeCell ref="LMB42:LMI42"/>
    <mergeCell ref="LMJ42:LMQ42"/>
    <mergeCell ref="LMR42:LMY42"/>
    <mergeCell ref="LJH42:LJO42"/>
    <mergeCell ref="LJP42:LJW42"/>
    <mergeCell ref="LJX42:LKE42"/>
    <mergeCell ref="LKF42:LKM42"/>
    <mergeCell ref="LKN42:LKU42"/>
    <mergeCell ref="LKV42:LLC42"/>
    <mergeCell ref="LHL42:LHS42"/>
    <mergeCell ref="LHT42:LIA42"/>
    <mergeCell ref="LIB42:LII42"/>
    <mergeCell ref="LIJ42:LIQ42"/>
    <mergeCell ref="LIR42:LIY42"/>
    <mergeCell ref="LIZ42:LJG42"/>
    <mergeCell ref="LQR42:LQY42"/>
    <mergeCell ref="LQZ42:LRG42"/>
    <mergeCell ref="LRH42:LRO42"/>
    <mergeCell ref="LRP42:LRW42"/>
    <mergeCell ref="LRX42:LSE42"/>
    <mergeCell ref="LSF42:LSM42"/>
    <mergeCell ref="LOV42:LPC42"/>
    <mergeCell ref="LPD42:LPK42"/>
    <mergeCell ref="LPL42:LPS42"/>
    <mergeCell ref="LPT42:LQA42"/>
    <mergeCell ref="LQB42:LQI42"/>
    <mergeCell ref="LQJ42:LQQ42"/>
    <mergeCell ref="LMZ42:LNG42"/>
    <mergeCell ref="LNH42:LNO42"/>
    <mergeCell ref="LNP42:LNW42"/>
    <mergeCell ref="LNX42:LOE42"/>
    <mergeCell ref="LOF42:LOM42"/>
    <mergeCell ref="LON42:LOU42"/>
    <mergeCell ref="LWF42:LWM42"/>
    <mergeCell ref="LWN42:LWU42"/>
    <mergeCell ref="LWV42:LXC42"/>
    <mergeCell ref="LXD42:LXK42"/>
    <mergeCell ref="LXL42:LXS42"/>
    <mergeCell ref="LXT42:LYA42"/>
    <mergeCell ref="LUJ42:LUQ42"/>
    <mergeCell ref="LUR42:LUY42"/>
    <mergeCell ref="LUZ42:LVG42"/>
    <mergeCell ref="LVH42:LVO42"/>
    <mergeCell ref="LVP42:LVW42"/>
    <mergeCell ref="LVX42:LWE42"/>
    <mergeCell ref="LSN42:LSU42"/>
    <mergeCell ref="LSV42:LTC42"/>
    <mergeCell ref="LTD42:LTK42"/>
    <mergeCell ref="LTL42:LTS42"/>
    <mergeCell ref="LTT42:LUA42"/>
    <mergeCell ref="LUB42:LUI42"/>
    <mergeCell ref="MBT42:MCA42"/>
    <mergeCell ref="MCB42:MCI42"/>
    <mergeCell ref="MCJ42:MCQ42"/>
    <mergeCell ref="MCR42:MCY42"/>
    <mergeCell ref="MCZ42:MDG42"/>
    <mergeCell ref="MDH42:MDO42"/>
    <mergeCell ref="LZX42:MAE42"/>
    <mergeCell ref="MAF42:MAM42"/>
    <mergeCell ref="MAN42:MAU42"/>
    <mergeCell ref="MAV42:MBC42"/>
    <mergeCell ref="MBD42:MBK42"/>
    <mergeCell ref="MBL42:MBS42"/>
    <mergeCell ref="LYB42:LYI42"/>
    <mergeCell ref="LYJ42:LYQ42"/>
    <mergeCell ref="LYR42:LYY42"/>
    <mergeCell ref="LYZ42:LZG42"/>
    <mergeCell ref="LZH42:LZO42"/>
    <mergeCell ref="LZP42:LZW42"/>
    <mergeCell ref="MHH42:MHO42"/>
    <mergeCell ref="MHP42:MHW42"/>
    <mergeCell ref="MHX42:MIE42"/>
    <mergeCell ref="MIF42:MIM42"/>
    <mergeCell ref="MIN42:MIU42"/>
    <mergeCell ref="MIV42:MJC42"/>
    <mergeCell ref="MFL42:MFS42"/>
    <mergeCell ref="MFT42:MGA42"/>
    <mergeCell ref="MGB42:MGI42"/>
    <mergeCell ref="MGJ42:MGQ42"/>
    <mergeCell ref="MGR42:MGY42"/>
    <mergeCell ref="MGZ42:MHG42"/>
    <mergeCell ref="MDP42:MDW42"/>
    <mergeCell ref="MDX42:MEE42"/>
    <mergeCell ref="MEF42:MEM42"/>
    <mergeCell ref="MEN42:MEU42"/>
    <mergeCell ref="MEV42:MFC42"/>
    <mergeCell ref="MFD42:MFK42"/>
    <mergeCell ref="MMV42:MNC42"/>
    <mergeCell ref="MND42:MNK42"/>
    <mergeCell ref="MNL42:MNS42"/>
    <mergeCell ref="MNT42:MOA42"/>
    <mergeCell ref="MOB42:MOI42"/>
    <mergeCell ref="MOJ42:MOQ42"/>
    <mergeCell ref="MKZ42:MLG42"/>
    <mergeCell ref="MLH42:MLO42"/>
    <mergeCell ref="MLP42:MLW42"/>
    <mergeCell ref="MLX42:MME42"/>
    <mergeCell ref="MMF42:MMM42"/>
    <mergeCell ref="MMN42:MMU42"/>
    <mergeCell ref="MJD42:MJK42"/>
    <mergeCell ref="MJL42:MJS42"/>
    <mergeCell ref="MJT42:MKA42"/>
    <mergeCell ref="MKB42:MKI42"/>
    <mergeCell ref="MKJ42:MKQ42"/>
    <mergeCell ref="MKR42:MKY42"/>
    <mergeCell ref="MSJ42:MSQ42"/>
    <mergeCell ref="MSR42:MSY42"/>
    <mergeCell ref="MSZ42:MTG42"/>
    <mergeCell ref="MTH42:MTO42"/>
    <mergeCell ref="MTP42:MTW42"/>
    <mergeCell ref="MTX42:MUE42"/>
    <mergeCell ref="MQN42:MQU42"/>
    <mergeCell ref="MQV42:MRC42"/>
    <mergeCell ref="MRD42:MRK42"/>
    <mergeCell ref="MRL42:MRS42"/>
    <mergeCell ref="MRT42:MSA42"/>
    <mergeCell ref="MSB42:MSI42"/>
    <mergeCell ref="MOR42:MOY42"/>
    <mergeCell ref="MOZ42:MPG42"/>
    <mergeCell ref="MPH42:MPO42"/>
    <mergeCell ref="MPP42:MPW42"/>
    <mergeCell ref="MPX42:MQE42"/>
    <mergeCell ref="MQF42:MQM42"/>
    <mergeCell ref="MXX42:MYE42"/>
    <mergeCell ref="MYF42:MYM42"/>
    <mergeCell ref="MYN42:MYU42"/>
    <mergeCell ref="MYV42:MZC42"/>
    <mergeCell ref="MZD42:MZK42"/>
    <mergeCell ref="MZL42:MZS42"/>
    <mergeCell ref="MWB42:MWI42"/>
    <mergeCell ref="MWJ42:MWQ42"/>
    <mergeCell ref="MWR42:MWY42"/>
    <mergeCell ref="MWZ42:MXG42"/>
    <mergeCell ref="MXH42:MXO42"/>
    <mergeCell ref="MXP42:MXW42"/>
    <mergeCell ref="MUF42:MUM42"/>
    <mergeCell ref="MUN42:MUU42"/>
    <mergeCell ref="MUV42:MVC42"/>
    <mergeCell ref="MVD42:MVK42"/>
    <mergeCell ref="MVL42:MVS42"/>
    <mergeCell ref="MVT42:MWA42"/>
    <mergeCell ref="NDL42:NDS42"/>
    <mergeCell ref="NDT42:NEA42"/>
    <mergeCell ref="NEB42:NEI42"/>
    <mergeCell ref="NEJ42:NEQ42"/>
    <mergeCell ref="NER42:NEY42"/>
    <mergeCell ref="NEZ42:NFG42"/>
    <mergeCell ref="NBP42:NBW42"/>
    <mergeCell ref="NBX42:NCE42"/>
    <mergeCell ref="NCF42:NCM42"/>
    <mergeCell ref="NCN42:NCU42"/>
    <mergeCell ref="NCV42:NDC42"/>
    <mergeCell ref="NDD42:NDK42"/>
    <mergeCell ref="MZT42:NAA42"/>
    <mergeCell ref="NAB42:NAI42"/>
    <mergeCell ref="NAJ42:NAQ42"/>
    <mergeCell ref="NAR42:NAY42"/>
    <mergeCell ref="NAZ42:NBG42"/>
    <mergeCell ref="NBH42:NBO42"/>
    <mergeCell ref="NIZ42:NJG42"/>
    <mergeCell ref="NJH42:NJO42"/>
    <mergeCell ref="NJP42:NJW42"/>
    <mergeCell ref="NJX42:NKE42"/>
    <mergeCell ref="NKF42:NKM42"/>
    <mergeCell ref="NKN42:NKU42"/>
    <mergeCell ref="NHD42:NHK42"/>
    <mergeCell ref="NHL42:NHS42"/>
    <mergeCell ref="NHT42:NIA42"/>
    <mergeCell ref="NIB42:NII42"/>
    <mergeCell ref="NIJ42:NIQ42"/>
    <mergeCell ref="NIR42:NIY42"/>
    <mergeCell ref="NFH42:NFO42"/>
    <mergeCell ref="NFP42:NFW42"/>
    <mergeCell ref="NFX42:NGE42"/>
    <mergeCell ref="NGF42:NGM42"/>
    <mergeCell ref="NGN42:NGU42"/>
    <mergeCell ref="NGV42:NHC42"/>
    <mergeCell ref="NON42:NOU42"/>
    <mergeCell ref="NOV42:NPC42"/>
    <mergeCell ref="NPD42:NPK42"/>
    <mergeCell ref="NPL42:NPS42"/>
    <mergeCell ref="NPT42:NQA42"/>
    <mergeCell ref="NQB42:NQI42"/>
    <mergeCell ref="NMR42:NMY42"/>
    <mergeCell ref="NMZ42:NNG42"/>
    <mergeCell ref="NNH42:NNO42"/>
    <mergeCell ref="NNP42:NNW42"/>
    <mergeCell ref="NNX42:NOE42"/>
    <mergeCell ref="NOF42:NOM42"/>
    <mergeCell ref="NKV42:NLC42"/>
    <mergeCell ref="NLD42:NLK42"/>
    <mergeCell ref="NLL42:NLS42"/>
    <mergeCell ref="NLT42:NMA42"/>
    <mergeCell ref="NMB42:NMI42"/>
    <mergeCell ref="NMJ42:NMQ42"/>
    <mergeCell ref="NUB42:NUI42"/>
    <mergeCell ref="NUJ42:NUQ42"/>
    <mergeCell ref="NUR42:NUY42"/>
    <mergeCell ref="NUZ42:NVG42"/>
    <mergeCell ref="NVH42:NVO42"/>
    <mergeCell ref="NVP42:NVW42"/>
    <mergeCell ref="NSF42:NSM42"/>
    <mergeCell ref="NSN42:NSU42"/>
    <mergeCell ref="NSV42:NTC42"/>
    <mergeCell ref="NTD42:NTK42"/>
    <mergeCell ref="NTL42:NTS42"/>
    <mergeCell ref="NTT42:NUA42"/>
    <mergeCell ref="NQJ42:NQQ42"/>
    <mergeCell ref="NQR42:NQY42"/>
    <mergeCell ref="NQZ42:NRG42"/>
    <mergeCell ref="NRH42:NRO42"/>
    <mergeCell ref="NRP42:NRW42"/>
    <mergeCell ref="NRX42:NSE42"/>
    <mergeCell ref="NZP42:NZW42"/>
    <mergeCell ref="NZX42:OAE42"/>
    <mergeCell ref="OAF42:OAM42"/>
    <mergeCell ref="OAN42:OAU42"/>
    <mergeCell ref="OAV42:OBC42"/>
    <mergeCell ref="OBD42:OBK42"/>
    <mergeCell ref="NXT42:NYA42"/>
    <mergeCell ref="NYB42:NYI42"/>
    <mergeCell ref="NYJ42:NYQ42"/>
    <mergeCell ref="NYR42:NYY42"/>
    <mergeCell ref="NYZ42:NZG42"/>
    <mergeCell ref="NZH42:NZO42"/>
    <mergeCell ref="NVX42:NWE42"/>
    <mergeCell ref="NWF42:NWM42"/>
    <mergeCell ref="NWN42:NWU42"/>
    <mergeCell ref="NWV42:NXC42"/>
    <mergeCell ref="NXD42:NXK42"/>
    <mergeCell ref="NXL42:NXS42"/>
    <mergeCell ref="OFD42:OFK42"/>
    <mergeCell ref="OFL42:OFS42"/>
    <mergeCell ref="OFT42:OGA42"/>
    <mergeCell ref="OGB42:OGI42"/>
    <mergeCell ref="OGJ42:OGQ42"/>
    <mergeCell ref="OGR42:OGY42"/>
    <mergeCell ref="ODH42:ODO42"/>
    <mergeCell ref="ODP42:ODW42"/>
    <mergeCell ref="ODX42:OEE42"/>
    <mergeCell ref="OEF42:OEM42"/>
    <mergeCell ref="OEN42:OEU42"/>
    <mergeCell ref="OEV42:OFC42"/>
    <mergeCell ref="OBL42:OBS42"/>
    <mergeCell ref="OBT42:OCA42"/>
    <mergeCell ref="OCB42:OCI42"/>
    <mergeCell ref="OCJ42:OCQ42"/>
    <mergeCell ref="OCR42:OCY42"/>
    <mergeCell ref="OCZ42:ODG42"/>
    <mergeCell ref="OKR42:OKY42"/>
    <mergeCell ref="OKZ42:OLG42"/>
    <mergeCell ref="OLH42:OLO42"/>
    <mergeCell ref="OLP42:OLW42"/>
    <mergeCell ref="OLX42:OME42"/>
    <mergeCell ref="OMF42:OMM42"/>
    <mergeCell ref="OIV42:OJC42"/>
    <mergeCell ref="OJD42:OJK42"/>
    <mergeCell ref="OJL42:OJS42"/>
    <mergeCell ref="OJT42:OKA42"/>
    <mergeCell ref="OKB42:OKI42"/>
    <mergeCell ref="OKJ42:OKQ42"/>
    <mergeCell ref="OGZ42:OHG42"/>
    <mergeCell ref="OHH42:OHO42"/>
    <mergeCell ref="OHP42:OHW42"/>
    <mergeCell ref="OHX42:OIE42"/>
    <mergeCell ref="OIF42:OIM42"/>
    <mergeCell ref="OIN42:OIU42"/>
    <mergeCell ref="OQF42:OQM42"/>
    <mergeCell ref="OQN42:OQU42"/>
    <mergeCell ref="OQV42:ORC42"/>
    <mergeCell ref="ORD42:ORK42"/>
    <mergeCell ref="ORL42:ORS42"/>
    <mergeCell ref="ORT42:OSA42"/>
    <mergeCell ref="OOJ42:OOQ42"/>
    <mergeCell ref="OOR42:OOY42"/>
    <mergeCell ref="OOZ42:OPG42"/>
    <mergeCell ref="OPH42:OPO42"/>
    <mergeCell ref="OPP42:OPW42"/>
    <mergeCell ref="OPX42:OQE42"/>
    <mergeCell ref="OMN42:OMU42"/>
    <mergeCell ref="OMV42:ONC42"/>
    <mergeCell ref="OND42:ONK42"/>
    <mergeCell ref="ONL42:ONS42"/>
    <mergeCell ref="ONT42:OOA42"/>
    <mergeCell ref="OOB42:OOI42"/>
    <mergeCell ref="OVT42:OWA42"/>
    <mergeCell ref="OWB42:OWI42"/>
    <mergeCell ref="OWJ42:OWQ42"/>
    <mergeCell ref="OWR42:OWY42"/>
    <mergeCell ref="OWZ42:OXG42"/>
    <mergeCell ref="OXH42:OXO42"/>
    <mergeCell ref="OTX42:OUE42"/>
    <mergeCell ref="OUF42:OUM42"/>
    <mergeCell ref="OUN42:OUU42"/>
    <mergeCell ref="OUV42:OVC42"/>
    <mergeCell ref="OVD42:OVK42"/>
    <mergeCell ref="OVL42:OVS42"/>
    <mergeCell ref="OSB42:OSI42"/>
    <mergeCell ref="OSJ42:OSQ42"/>
    <mergeCell ref="OSR42:OSY42"/>
    <mergeCell ref="OSZ42:OTG42"/>
    <mergeCell ref="OTH42:OTO42"/>
    <mergeCell ref="OTP42:OTW42"/>
    <mergeCell ref="PBH42:PBO42"/>
    <mergeCell ref="PBP42:PBW42"/>
    <mergeCell ref="PBX42:PCE42"/>
    <mergeCell ref="PCF42:PCM42"/>
    <mergeCell ref="PCN42:PCU42"/>
    <mergeCell ref="PCV42:PDC42"/>
    <mergeCell ref="OZL42:OZS42"/>
    <mergeCell ref="OZT42:PAA42"/>
    <mergeCell ref="PAB42:PAI42"/>
    <mergeCell ref="PAJ42:PAQ42"/>
    <mergeCell ref="PAR42:PAY42"/>
    <mergeCell ref="PAZ42:PBG42"/>
    <mergeCell ref="OXP42:OXW42"/>
    <mergeCell ref="OXX42:OYE42"/>
    <mergeCell ref="OYF42:OYM42"/>
    <mergeCell ref="OYN42:OYU42"/>
    <mergeCell ref="OYV42:OZC42"/>
    <mergeCell ref="OZD42:OZK42"/>
    <mergeCell ref="PGV42:PHC42"/>
    <mergeCell ref="PHD42:PHK42"/>
    <mergeCell ref="PHL42:PHS42"/>
    <mergeCell ref="PHT42:PIA42"/>
    <mergeCell ref="PIB42:PII42"/>
    <mergeCell ref="PIJ42:PIQ42"/>
    <mergeCell ref="PEZ42:PFG42"/>
    <mergeCell ref="PFH42:PFO42"/>
    <mergeCell ref="PFP42:PFW42"/>
    <mergeCell ref="PFX42:PGE42"/>
    <mergeCell ref="PGF42:PGM42"/>
    <mergeCell ref="PGN42:PGU42"/>
    <mergeCell ref="PDD42:PDK42"/>
    <mergeCell ref="PDL42:PDS42"/>
    <mergeCell ref="PDT42:PEA42"/>
    <mergeCell ref="PEB42:PEI42"/>
    <mergeCell ref="PEJ42:PEQ42"/>
    <mergeCell ref="PER42:PEY42"/>
    <mergeCell ref="PMJ42:PMQ42"/>
    <mergeCell ref="PMR42:PMY42"/>
    <mergeCell ref="PMZ42:PNG42"/>
    <mergeCell ref="PNH42:PNO42"/>
    <mergeCell ref="PNP42:PNW42"/>
    <mergeCell ref="PNX42:POE42"/>
    <mergeCell ref="PKN42:PKU42"/>
    <mergeCell ref="PKV42:PLC42"/>
    <mergeCell ref="PLD42:PLK42"/>
    <mergeCell ref="PLL42:PLS42"/>
    <mergeCell ref="PLT42:PMA42"/>
    <mergeCell ref="PMB42:PMI42"/>
    <mergeCell ref="PIR42:PIY42"/>
    <mergeCell ref="PIZ42:PJG42"/>
    <mergeCell ref="PJH42:PJO42"/>
    <mergeCell ref="PJP42:PJW42"/>
    <mergeCell ref="PJX42:PKE42"/>
    <mergeCell ref="PKF42:PKM42"/>
    <mergeCell ref="PRX42:PSE42"/>
    <mergeCell ref="PSF42:PSM42"/>
    <mergeCell ref="PSN42:PSU42"/>
    <mergeCell ref="PSV42:PTC42"/>
    <mergeCell ref="PTD42:PTK42"/>
    <mergeCell ref="PTL42:PTS42"/>
    <mergeCell ref="PQB42:PQI42"/>
    <mergeCell ref="PQJ42:PQQ42"/>
    <mergeCell ref="PQR42:PQY42"/>
    <mergeCell ref="PQZ42:PRG42"/>
    <mergeCell ref="PRH42:PRO42"/>
    <mergeCell ref="PRP42:PRW42"/>
    <mergeCell ref="POF42:POM42"/>
    <mergeCell ref="PON42:POU42"/>
    <mergeCell ref="POV42:PPC42"/>
    <mergeCell ref="PPD42:PPK42"/>
    <mergeCell ref="PPL42:PPS42"/>
    <mergeCell ref="PPT42:PQA42"/>
    <mergeCell ref="PXL42:PXS42"/>
    <mergeCell ref="PXT42:PYA42"/>
    <mergeCell ref="PYB42:PYI42"/>
    <mergeCell ref="PYJ42:PYQ42"/>
    <mergeCell ref="PYR42:PYY42"/>
    <mergeCell ref="PYZ42:PZG42"/>
    <mergeCell ref="PVP42:PVW42"/>
    <mergeCell ref="PVX42:PWE42"/>
    <mergeCell ref="PWF42:PWM42"/>
    <mergeCell ref="PWN42:PWU42"/>
    <mergeCell ref="PWV42:PXC42"/>
    <mergeCell ref="PXD42:PXK42"/>
    <mergeCell ref="PTT42:PUA42"/>
    <mergeCell ref="PUB42:PUI42"/>
    <mergeCell ref="PUJ42:PUQ42"/>
    <mergeCell ref="PUR42:PUY42"/>
    <mergeCell ref="PUZ42:PVG42"/>
    <mergeCell ref="PVH42:PVO42"/>
    <mergeCell ref="QCZ42:QDG42"/>
    <mergeCell ref="QDH42:QDO42"/>
    <mergeCell ref="QDP42:QDW42"/>
    <mergeCell ref="QDX42:QEE42"/>
    <mergeCell ref="QEF42:QEM42"/>
    <mergeCell ref="QEN42:QEU42"/>
    <mergeCell ref="QBD42:QBK42"/>
    <mergeCell ref="QBL42:QBS42"/>
    <mergeCell ref="QBT42:QCA42"/>
    <mergeCell ref="QCB42:QCI42"/>
    <mergeCell ref="QCJ42:QCQ42"/>
    <mergeCell ref="QCR42:QCY42"/>
    <mergeCell ref="PZH42:PZO42"/>
    <mergeCell ref="PZP42:PZW42"/>
    <mergeCell ref="PZX42:QAE42"/>
    <mergeCell ref="QAF42:QAM42"/>
    <mergeCell ref="QAN42:QAU42"/>
    <mergeCell ref="QAV42:QBC42"/>
    <mergeCell ref="QIN42:QIU42"/>
    <mergeCell ref="QIV42:QJC42"/>
    <mergeCell ref="QJD42:QJK42"/>
    <mergeCell ref="QJL42:QJS42"/>
    <mergeCell ref="QJT42:QKA42"/>
    <mergeCell ref="QKB42:QKI42"/>
    <mergeCell ref="QGR42:QGY42"/>
    <mergeCell ref="QGZ42:QHG42"/>
    <mergeCell ref="QHH42:QHO42"/>
    <mergeCell ref="QHP42:QHW42"/>
    <mergeCell ref="QHX42:QIE42"/>
    <mergeCell ref="QIF42:QIM42"/>
    <mergeCell ref="QEV42:QFC42"/>
    <mergeCell ref="QFD42:QFK42"/>
    <mergeCell ref="QFL42:QFS42"/>
    <mergeCell ref="QFT42:QGA42"/>
    <mergeCell ref="QGB42:QGI42"/>
    <mergeCell ref="QGJ42:QGQ42"/>
    <mergeCell ref="QOB42:QOI42"/>
    <mergeCell ref="QOJ42:QOQ42"/>
    <mergeCell ref="QOR42:QOY42"/>
    <mergeCell ref="QOZ42:QPG42"/>
    <mergeCell ref="QPH42:QPO42"/>
    <mergeCell ref="QPP42:QPW42"/>
    <mergeCell ref="QMF42:QMM42"/>
    <mergeCell ref="QMN42:QMU42"/>
    <mergeCell ref="QMV42:QNC42"/>
    <mergeCell ref="QND42:QNK42"/>
    <mergeCell ref="QNL42:QNS42"/>
    <mergeCell ref="QNT42:QOA42"/>
    <mergeCell ref="QKJ42:QKQ42"/>
    <mergeCell ref="QKR42:QKY42"/>
    <mergeCell ref="QKZ42:QLG42"/>
    <mergeCell ref="QLH42:QLO42"/>
    <mergeCell ref="QLP42:QLW42"/>
    <mergeCell ref="QLX42:QME42"/>
    <mergeCell ref="QTP42:QTW42"/>
    <mergeCell ref="QTX42:QUE42"/>
    <mergeCell ref="QUF42:QUM42"/>
    <mergeCell ref="QUN42:QUU42"/>
    <mergeCell ref="QUV42:QVC42"/>
    <mergeCell ref="QVD42:QVK42"/>
    <mergeCell ref="QRT42:QSA42"/>
    <mergeCell ref="QSB42:QSI42"/>
    <mergeCell ref="QSJ42:QSQ42"/>
    <mergeCell ref="QSR42:QSY42"/>
    <mergeCell ref="QSZ42:QTG42"/>
    <mergeCell ref="QTH42:QTO42"/>
    <mergeCell ref="QPX42:QQE42"/>
    <mergeCell ref="QQF42:QQM42"/>
    <mergeCell ref="QQN42:QQU42"/>
    <mergeCell ref="QQV42:QRC42"/>
    <mergeCell ref="QRD42:QRK42"/>
    <mergeCell ref="QRL42:QRS42"/>
    <mergeCell ref="QZD42:QZK42"/>
    <mergeCell ref="QZL42:QZS42"/>
    <mergeCell ref="QZT42:RAA42"/>
    <mergeCell ref="RAB42:RAI42"/>
    <mergeCell ref="RAJ42:RAQ42"/>
    <mergeCell ref="RAR42:RAY42"/>
    <mergeCell ref="QXH42:QXO42"/>
    <mergeCell ref="QXP42:QXW42"/>
    <mergeCell ref="QXX42:QYE42"/>
    <mergeCell ref="QYF42:QYM42"/>
    <mergeCell ref="QYN42:QYU42"/>
    <mergeCell ref="QYV42:QZC42"/>
    <mergeCell ref="QVL42:QVS42"/>
    <mergeCell ref="QVT42:QWA42"/>
    <mergeCell ref="QWB42:QWI42"/>
    <mergeCell ref="QWJ42:QWQ42"/>
    <mergeCell ref="QWR42:QWY42"/>
    <mergeCell ref="QWZ42:QXG42"/>
    <mergeCell ref="RER42:REY42"/>
    <mergeCell ref="REZ42:RFG42"/>
    <mergeCell ref="RFH42:RFO42"/>
    <mergeCell ref="RFP42:RFW42"/>
    <mergeCell ref="RFX42:RGE42"/>
    <mergeCell ref="RGF42:RGM42"/>
    <mergeCell ref="RCV42:RDC42"/>
    <mergeCell ref="RDD42:RDK42"/>
    <mergeCell ref="RDL42:RDS42"/>
    <mergeCell ref="RDT42:REA42"/>
    <mergeCell ref="REB42:REI42"/>
    <mergeCell ref="REJ42:REQ42"/>
    <mergeCell ref="RAZ42:RBG42"/>
    <mergeCell ref="RBH42:RBO42"/>
    <mergeCell ref="RBP42:RBW42"/>
    <mergeCell ref="RBX42:RCE42"/>
    <mergeCell ref="RCF42:RCM42"/>
    <mergeCell ref="RCN42:RCU42"/>
    <mergeCell ref="RKF42:RKM42"/>
    <mergeCell ref="RKN42:RKU42"/>
    <mergeCell ref="RKV42:RLC42"/>
    <mergeCell ref="RLD42:RLK42"/>
    <mergeCell ref="RLL42:RLS42"/>
    <mergeCell ref="RLT42:RMA42"/>
    <mergeCell ref="RIJ42:RIQ42"/>
    <mergeCell ref="RIR42:RIY42"/>
    <mergeCell ref="RIZ42:RJG42"/>
    <mergeCell ref="RJH42:RJO42"/>
    <mergeCell ref="RJP42:RJW42"/>
    <mergeCell ref="RJX42:RKE42"/>
    <mergeCell ref="RGN42:RGU42"/>
    <mergeCell ref="RGV42:RHC42"/>
    <mergeCell ref="RHD42:RHK42"/>
    <mergeCell ref="RHL42:RHS42"/>
    <mergeCell ref="RHT42:RIA42"/>
    <mergeCell ref="RIB42:RII42"/>
    <mergeCell ref="RPT42:RQA42"/>
    <mergeCell ref="RQB42:RQI42"/>
    <mergeCell ref="RQJ42:RQQ42"/>
    <mergeCell ref="RQR42:RQY42"/>
    <mergeCell ref="RQZ42:RRG42"/>
    <mergeCell ref="RRH42:RRO42"/>
    <mergeCell ref="RNX42:ROE42"/>
    <mergeCell ref="ROF42:ROM42"/>
    <mergeCell ref="RON42:ROU42"/>
    <mergeCell ref="ROV42:RPC42"/>
    <mergeCell ref="RPD42:RPK42"/>
    <mergeCell ref="RPL42:RPS42"/>
    <mergeCell ref="RMB42:RMI42"/>
    <mergeCell ref="RMJ42:RMQ42"/>
    <mergeCell ref="RMR42:RMY42"/>
    <mergeCell ref="RMZ42:RNG42"/>
    <mergeCell ref="RNH42:RNO42"/>
    <mergeCell ref="RNP42:RNW42"/>
    <mergeCell ref="RVH42:RVO42"/>
    <mergeCell ref="RVP42:RVW42"/>
    <mergeCell ref="RVX42:RWE42"/>
    <mergeCell ref="RWF42:RWM42"/>
    <mergeCell ref="RWN42:RWU42"/>
    <mergeCell ref="RWV42:RXC42"/>
    <mergeCell ref="RTL42:RTS42"/>
    <mergeCell ref="RTT42:RUA42"/>
    <mergeCell ref="RUB42:RUI42"/>
    <mergeCell ref="RUJ42:RUQ42"/>
    <mergeCell ref="RUR42:RUY42"/>
    <mergeCell ref="RUZ42:RVG42"/>
    <mergeCell ref="RRP42:RRW42"/>
    <mergeCell ref="RRX42:RSE42"/>
    <mergeCell ref="RSF42:RSM42"/>
    <mergeCell ref="RSN42:RSU42"/>
    <mergeCell ref="RSV42:RTC42"/>
    <mergeCell ref="RTD42:RTK42"/>
    <mergeCell ref="SAV42:SBC42"/>
    <mergeCell ref="SBD42:SBK42"/>
    <mergeCell ref="SBL42:SBS42"/>
    <mergeCell ref="SBT42:SCA42"/>
    <mergeCell ref="SCB42:SCI42"/>
    <mergeCell ref="SCJ42:SCQ42"/>
    <mergeCell ref="RYZ42:RZG42"/>
    <mergeCell ref="RZH42:RZO42"/>
    <mergeCell ref="RZP42:RZW42"/>
    <mergeCell ref="RZX42:SAE42"/>
    <mergeCell ref="SAF42:SAM42"/>
    <mergeCell ref="SAN42:SAU42"/>
    <mergeCell ref="RXD42:RXK42"/>
    <mergeCell ref="RXL42:RXS42"/>
    <mergeCell ref="RXT42:RYA42"/>
    <mergeCell ref="RYB42:RYI42"/>
    <mergeCell ref="RYJ42:RYQ42"/>
    <mergeCell ref="RYR42:RYY42"/>
    <mergeCell ref="SGJ42:SGQ42"/>
    <mergeCell ref="SGR42:SGY42"/>
    <mergeCell ref="SGZ42:SHG42"/>
    <mergeCell ref="SHH42:SHO42"/>
    <mergeCell ref="SHP42:SHW42"/>
    <mergeCell ref="SHX42:SIE42"/>
    <mergeCell ref="SEN42:SEU42"/>
    <mergeCell ref="SEV42:SFC42"/>
    <mergeCell ref="SFD42:SFK42"/>
    <mergeCell ref="SFL42:SFS42"/>
    <mergeCell ref="SFT42:SGA42"/>
    <mergeCell ref="SGB42:SGI42"/>
    <mergeCell ref="SCR42:SCY42"/>
    <mergeCell ref="SCZ42:SDG42"/>
    <mergeCell ref="SDH42:SDO42"/>
    <mergeCell ref="SDP42:SDW42"/>
    <mergeCell ref="SDX42:SEE42"/>
    <mergeCell ref="SEF42:SEM42"/>
    <mergeCell ref="SLX42:SME42"/>
    <mergeCell ref="SMF42:SMM42"/>
    <mergeCell ref="SMN42:SMU42"/>
    <mergeCell ref="SMV42:SNC42"/>
    <mergeCell ref="SND42:SNK42"/>
    <mergeCell ref="SNL42:SNS42"/>
    <mergeCell ref="SKB42:SKI42"/>
    <mergeCell ref="SKJ42:SKQ42"/>
    <mergeCell ref="SKR42:SKY42"/>
    <mergeCell ref="SKZ42:SLG42"/>
    <mergeCell ref="SLH42:SLO42"/>
    <mergeCell ref="SLP42:SLW42"/>
    <mergeCell ref="SIF42:SIM42"/>
    <mergeCell ref="SIN42:SIU42"/>
    <mergeCell ref="SIV42:SJC42"/>
    <mergeCell ref="SJD42:SJK42"/>
    <mergeCell ref="SJL42:SJS42"/>
    <mergeCell ref="SJT42:SKA42"/>
    <mergeCell ref="SRL42:SRS42"/>
    <mergeCell ref="SRT42:SSA42"/>
    <mergeCell ref="SSB42:SSI42"/>
    <mergeCell ref="SSJ42:SSQ42"/>
    <mergeCell ref="SSR42:SSY42"/>
    <mergeCell ref="SSZ42:STG42"/>
    <mergeCell ref="SPP42:SPW42"/>
    <mergeCell ref="SPX42:SQE42"/>
    <mergeCell ref="SQF42:SQM42"/>
    <mergeCell ref="SQN42:SQU42"/>
    <mergeCell ref="SQV42:SRC42"/>
    <mergeCell ref="SRD42:SRK42"/>
    <mergeCell ref="SNT42:SOA42"/>
    <mergeCell ref="SOB42:SOI42"/>
    <mergeCell ref="SOJ42:SOQ42"/>
    <mergeCell ref="SOR42:SOY42"/>
    <mergeCell ref="SOZ42:SPG42"/>
    <mergeCell ref="SPH42:SPO42"/>
    <mergeCell ref="SWZ42:SXG42"/>
    <mergeCell ref="SXH42:SXO42"/>
    <mergeCell ref="SXP42:SXW42"/>
    <mergeCell ref="SXX42:SYE42"/>
    <mergeCell ref="SYF42:SYM42"/>
    <mergeCell ref="SYN42:SYU42"/>
    <mergeCell ref="SVD42:SVK42"/>
    <mergeCell ref="SVL42:SVS42"/>
    <mergeCell ref="SVT42:SWA42"/>
    <mergeCell ref="SWB42:SWI42"/>
    <mergeCell ref="SWJ42:SWQ42"/>
    <mergeCell ref="SWR42:SWY42"/>
    <mergeCell ref="STH42:STO42"/>
    <mergeCell ref="STP42:STW42"/>
    <mergeCell ref="STX42:SUE42"/>
    <mergeCell ref="SUF42:SUM42"/>
    <mergeCell ref="SUN42:SUU42"/>
    <mergeCell ref="SUV42:SVC42"/>
    <mergeCell ref="TCN42:TCU42"/>
    <mergeCell ref="TCV42:TDC42"/>
    <mergeCell ref="TDD42:TDK42"/>
    <mergeCell ref="TDL42:TDS42"/>
    <mergeCell ref="TDT42:TEA42"/>
    <mergeCell ref="TEB42:TEI42"/>
    <mergeCell ref="TAR42:TAY42"/>
    <mergeCell ref="TAZ42:TBG42"/>
    <mergeCell ref="TBH42:TBO42"/>
    <mergeCell ref="TBP42:TBW42"/>
    <mergeCell ref="TBX42:TCE42"/>
    <mergeCell ref="TCF42:TCM42"/>
    <mergeCell ref="SYV42:SZC42"/>
    <mergeCell ref="SZD42:SZK42"/>
    <mergeCell ref="SZL42:SZS42"/>
    <mergeCell ref="SZT42:TAA42"/>
    <mergeCell ref="TAB42:TAI42"/>
    <mergeCell ref="TAJ42:TAQ42"/>
    <mergeCell ref="TIB42:TII42"/>
    <mergeCell ref="TIJ42:TIQ42"/>
    <mergeCell ref="TIR42:TIY42"/>
    <mergeCell ref="TIZ42:TJG42"/>
    <mergeCell ref="TJH42:TJO42"/>
    <mergeCell ref="TJP42:TJW42"/>
    <mergeCell ref="TGF42:TGM42"/>
    <mergeCell ref="TGN42:TGU42"/>
    <mergeCell ref="TGV42:THC42"/>
    <mergeCell ref="THD42:THK42"/>
    <mergeCell ref="THL42:THS42"/>
    <mergeCell ref="THT42:TIA42"/>
    <mergeCell ref="TEJ42:TEQ42"/>
    <mergeCell ref="TER42:TEY42"/>
    <mergeCell ref="TEZ42:TFG42"/>
    <mergeCell ref="TFH42:TFO42"/>
    <mergeCell ref="TFP42:TFW42"/>
    <mergeCell ref="TFX42:TGE42"/>
    <mergeCell ref="TNP42:TNW42"/>
    <mergeCell ref="TNX42:TOE42"/>
    <mergeCell ref="TOF42:TOM42"/>
    <mergeCell ref="TON42:TOU42"/>
    <mergeCell ref="TOV42:TPC42"/>
    <mergeCell ref="TPD42:TPK42"/>
    <mergeCell ref="TLT42:TMA42"/>
    <mergeCell ref="TMB42:TMI42"/>
    <mergeCell ref="TMJ42:TMQ42"/>
    <mergeCell ref="TMR42:TMY42"/>
    <mergeCell ref="TMZ42:TNG42"/>
    <mergeCell ref="TNH42:TNO42"/>
    <mergeCell ref="TJX42:TKE42"/>
    <mergeCell ref="TKF42:TKM42"/>
    <mergeCell ref="TKN42:TKU42"/>
    <mergeCell ref="TKV42:TLC42"/>
    <mergeCell ref="TLD42:TLK42"/>
    <mergeCell ref="TLL42:TLS42"/>
    <mergeCell ref="TTD42:TTK42"/>
    <mergeCell ref="TTL42:TTS42"/>
    <mergeCell ref="TTT42:TUA42"/>
    <mergeCell ref="TUB42:TUI42"/>
    <mergeCell ref="TUJ42:TUQ42"/>
    <mergeCell ref="TUR42:TUY42"/>
    <mergeCell ref="TRH42:TRO42"/>
    <mergeCell ref="TRP42:TRW42"/>
    <mergeCell ref="TRX42:TSE42"/>
    <mergeCell ref="TSF42:TSM42"/>
    <mergeCell ref="TSN42:TSU42"/>
    <mergeCell ref="TSV42:TTC42"/>
    <mergeCell ref="TPL42:TPS42"/>
    <mergeCell ref="TPT42:TQA42"/>
    <mergeCell ref="TQB42:TQI42"/>
    <mergeCell ref="TQJ42:TQQ42"/>
    <mergeCell ref="TQR42:TQY42"/>
    <mergeCell ref="TQZ42:TRG42"/>
    <mergeCell ref="TYR42:TYY42"/>
    <mergeCell ref="TYZ42:TZG42"/>
    <mergeCell ref="TZH42:TZO42"/>
    <mergeCell ref="TZP42:TZW42"/>
    <mergeCell ref="TZX42:UAE42"/>
    <mergeCell ref="UAF42:UAM42"/>
    <mergeCell ref="TWV42:TXC42"/>
    <mergeCell ref="TXD42:TXK42"/>
    <mergeCell ref="TXL42:TXS42"/>
    <mergeCell ref="TXT42:TYA42"/>
    <mergeCell ref="TYB42:TYI42"/>
    <mergeCell ref="TYJ42:TYQ42"/>
    <mergeCell ref="TUZ42:TVG42"/>
    <mergeCell ref="TVH42:TVO42"/>
    <mergeCell ref="TVP42:TVW42"/>
    <mergeCell ref="TVX42:TWE42"/>
    <mergeCell ref="TWF42:TWM42"/>
    <mergeCell ref="TWN42:TWU42"/>
    <mergeCell ref="UEF42:UEM42"/>
    <mergeCell ref="UEN42:UEU42"/>
    <mergeCell ref="UEV42:UFC42"/>
    <mergeCell ref="UFD42:UFK42"/>
    <mergeCell ref="UFL42:UFS42"/>
    <mergeCell ref="UFT42:UGA42"/>
    <mergeCell ref="UCJ42:UCQ42"/>
    <mergeCell ref="UCR42:UCY42"/>
    <mergeCell ref="UCZ42:UDG42"/>
    <mergeCell ref="UDH42:UDO42"/>
    <mergeCell ref="UDP42:UDW42"/>
    <mergeCell ref="UDX42:UEE42"/>
    <mergeCell ref="UAN42:UAU42"/>
    <mergeCell ref="UAV42:UBC42"/>
    <mergeCell ref="UBD42:UBK42"/>
    <mergeCell ref="UBL42:UBS42"/>
    <mergeCell ref="UBT42:UCA42"/>
    <mergeCell ref="UCB42:UCI42"/>
    <mergeCell ref="UJT42:UKA42"/>
    <mergeCell ref="UKB42:UKI42"/>
    <mergeCell ref="UKJ42:UKQ42"/>
    <mergeCell ref="UKR42:UKY42"/>
    <mergeCell ref="UKZ42:ULG42"/>
    <mergeCell ref="ULH42:ULO42"/>
    <mergeCell ref="UHX42:UIE42"/>
    <mergeCell ref="UIF42:UIM42"/>
    <mergeCell ref="UIN42:UIU42"/>
    <mergeCell ref="UIV42:UJC42"/>
    <mergeCell ref="UJD42:UJK42"/>
    <mergeCell ref="UJL42:UJS42"/>
    <mergeCell ref="UGB42:UGI42"/>
    <mergeCell ref="UGJ42:UGQ42"/>
    <mergeCell ref="UGR42:UGY42"/>
    <mergeCell ref="UGZ42:UHG42"/>
    <mergeCell ref="UHH42:UHO42"/>
    <mergeCell ref="UHP42:UHW42"/>
    <mergeCell ref="UPH42:UPO42"/>
    <mergeCell ref="UPP42:UPW42"/>
    <mergeCell ref="UPX42:UQE42"/>
    <mergeCell ref="UQF42:UQM42"/>
    <mergeCell ref="UQN42:UQU42"/>
    <mergeCell ref="UQV42:URC42"/>
    <mergeCell ref="UNL42:UNS42"/>
    <mergeCell ref="UNT42:UOA42"/>
    <mergeCell ref="UOB42:UOI42"/>
    <mergeCell ref="UOJ42:UOQ42"/>
    <mergeCell ref="UOR42:UOY42"/>
    <mergeCell ref="UOZ42:UPG42"/>
    <mergeCell ref="ULP42:ULW42"/>
    <mergeCell ref="ULX42:UME42"/>
    <mergeCell ref="UMF42:UMM42"/>
    <mergeCell ref="UMN42:UMU42"/>
    <mergeCell ref="UMV42:UNC42"/>
    <mergeCell ref="UND42:UNK42"/>
    <mergeCell ref="UUV42:UVC42"/>
    <mergeCell ref="UVD42:UVK42"/>
    <mergeCell ref="UVL42:UVS42"/>
    <mergeCell ref="UVT42:UWA42"/>
    <mergeCell ref="UWB42:UWI42"/>
    <mergeCell ref="UWJ42:UWQ42"/>
    <mergeCell ref="USZ42:UTG42"/>
    <mergeCell ref="UTH42:UTO42"/>
    <mergeCell ref="UTP42:UTW42"/>
    <mergeCell ref="UTX42:UUE42"/>
    <mergeCell ref="UUF42:UUM42"/>
    <mergeCell ref="UUN42:UUU42"/>
    <mergeCell ref="URD42:URK42"/>
    <mergeCell ref="URL42:URS42"/>
    <mergeCell ref="URT42:USA42"/>
    <mergeCell ref="USB42:USI42"/>
    <mergeCell ref="USJ42:USQ42"/>
    <mergeCell ref="USR42:USY42"/>
    <mergeCell ref="VAJ42:VAQ42"/>
    <mergeCell ref="VAR42:VAY42"/>
    <mergeCell ref="VAZ42:VBG42"/>
    <mergeCell ref="VBH42:VBO42"/>
    <mergeCell ref="VBP42:VBW42"/>
    <mergeCell ref="VBX42:VCE42"/>
    <mergeCell ref="UYN42:UYU42"/>
    <mergeCell ref="UYV42:UZC42"/>
    <mergeCell ref="UZD42:UZK42"/>
    <mergeCell ref="UZL42:UZS42"/>
    <mergeCell ref="UZT42:VAA42"/>
    <mergeCell ref="VAB42:VAI42"/>
    <mergeCell ref="UWR42:UWY42"/>
    <mergeCell ref="UWZ42:UXG42"/>
    <mergeCell ref="UXH42:UXO42"/>
    <mergeCell ref="UXP42:UXW42"/>
    <mergeCell ref="UXX42:UYE42"/>
    <mergeCell ref="UYF42:UYM42"/>
    <mergeCell ref="VFX42:VGE42"/>
    <mergeCell ref="VGF42:VGM42"/>
    <mergeCell ref="VGN42:VGU42"/>
    <mergeCell ref="VGV42:VHC42"/>
    <mergeCell ref="VHD42:VHK42"/>
    <mergeCell ref="VHL42:VHS42"/>
    <mergeCell ref="VEB42:VEI42"/>
    <mergeCell ref="VEJ42:VEQ42"/>
    <mergeCell ref="VER42:VEY42"/>
    <mergeCell ref="VEZ42:VFG42"/>
    <mergeCell ref="VFH42:VFO42"/>
    <mergeCell ref="VFP42:VFW42"/>
    <mergeCell ref="VCF42:VCM42"/>
    <mergeCell ref="VCN42:VCU42"/>
    <mergeCell ref="VCV42:VDC42"/>
    <mergeCell ref="VDD42:VDK42"/>
    <mergeCell ref="VDL42:VDS42"/>
    <mergeCell ref="VDT42:VEA42"/>
    <mergeCell ref="VLL42:VLS42"/>
    <mergeCell ref="VLT42:VMA42"/>
    <mergeCell ref="VMB42:VMI42"/>
    <mergeCell ref="VMJ42:VMQ42"/>
    <mergeCell ref="VMR42:VMY42"/>
    <mergeCell ref="VMZ42:VNG42"/>
    <mergeCell ref="VJP42:VJW42"/>
    <mergeCell ref="VJX42:VKE42"/>
    <mergeCell ref="VKF42:VKM42"/>
    <mergeCell ref="VKN42:VKU42"/>
    <mergeCell ref="VKV42:VLC42"/>
    <mergeCell ref="VLD42:VLK42"/>
    <mergeCell ref="VHT42:VIA42"/>
    <mergeCell ref="VIB42:VII42"/>
    <mergeCell ref="VIJ42:VIQ42"/>
    <mergeCell ref="VIR42:VIY42"/>
    <mergeCell ref="VIZ42:VJG42"/>
    <mergeCell ref="VJH42:VJO42"/>
    <mergeCell ref="VQZ42:VRG42"/>
    <mergeCell ref="VRH42:VRO42"/>
    <mergeCell ref="VRP42:VRW42"/>
    <mergeCell ref="VRX42:VSE42"/>
    <mergeCell ref="VSF42:VSM42"/>
    <mergeCell ref="VSN42:VSU42"/>
    <mergeCell ref="VPD42:VPK42"/>
    <mergeCell ref="VPL42:VPS42"/>
    <mergeCell ref="VPT42:VQA42"/>
    <mergeCell ref="VQB42:VQI42"/>
    <mergeCell ref="VQJ42:VQQ42"/>
    <mergeCell ref="VQR42:VQY42"/>
    <mergeCell ref="VNH42:VNO42"/>
    <mergeCell ref="VNP42:VNW42"/>
    <mergeCell ref="VNX42:VOE42"/>
    <mergeCell ref="VOF42:VOM42"/>
    <mergeCell ref="VON42:VOU42"/>
    <mergeCell ref="VOV42:VPC42"/>
    <mergeCell ref="VWN42:VWU42"/>
    <mergeCell ref="VWV42:VXC42"/>
    <mergeCell ref="VXD42:VXK42"/>
    <mergeCell ref="VXL42:VXS42"/>
    <mergeCell ref="VXT42:VYA42"/>
    <mergeCell ref="VYB42:VYI42"/>
    <mergeCell ref="VUR42:VUY42"/>
    <mergeCell ref="VUZ42:VVG42"/>
    <mergeCell ref="VVH42:VVO42"/>
    <mergeCell ref="VVP42:VVW42"/>
    <mergeCell ref="VVX42:VWE42"/>
    <mergeCell ref="VWF42:VWM42"/>
    <mergeCell ref="VSV42:VTC42"/>
    <mergeCell ref="VTD42:VTK42"/>
    <mergeCell ref="VTL42:VTS42"/>
    <mergeCell ref="VTT42:VUA42"/>
    <mergeCell ref="VUB42:VUI42"/>
    <mergeCell ref="VUJ42:VUQ42"/>
    <mergeCell ref="WCB42:WCI42"/>
    <mergeCell ref="WCJ42:WCQ42"/>
    <mergeCell ref="WCR42:WCY42"/>
    <mergeCell ref="WCZ42:WDG42"/>
    <mergeCell ref="WDH42:WDO42"/>
    <mergeCell ref="WDP42:WDW42"/>
    <mergeCell ref="WAF42:WAM42"/>
    <mergeCell ref="WAN42:WAU42"/>
    <mergeCell ref="WAV42:WBC42"/>
    <mergeCell ref="WBD42:WBK42"/>
    <mergeCell ref="WBL42:WBS42"/>
    <mergeCell ref="WBT42:WCA42"/>
    <mergeCell ref="VYJ42:VYQ42"/>
    <mergeCell ref="VYR42:VYY42"/>
    <mergeCell ref="VYZ42:VZG42"/>
    <mergeCell ref="VZH42:VZO42"/>
    <mergeCell ref="VZP42:VZW42"/>
    <mergeCell ref="VZX42:WAE42"/>
    <mergeCell ref="WHP42:WHW42"/>
    <mergeCell ref="WHX42:WIE42"/>
    <mergeCell ref="WIF42:WIM42"/>
    <mergeCell ref="WIN42:WIU42"/>
    <mergeCell ref="WIV42:WJC42"/>
    <mergeCell ref="WJD42:WJK42"/>
    <mergeCell ref="WFT42:WGA42"/>
    <mergeCell ref="WGB42:WGI42"/>
    <mergeCell ref="WGJ42:WGQ42"/>
    <mergeCell ref="WGR42:WGY42"/>
    <mergeCell ref="WGZ42:WHG42"/>
    <mergeCell ref="WHH42:WHO42"/>
    <mergeCell ref="WDX42:WEE42"/>
    <mergeCell ref="WEF42:WEM42"/>
    <mergeCell ref="WEN42:WEU42"/>
    <mergeCell ref="WEV42:WFC42"/>
    <mergeCell ref="WFD42:WFK42"/>
    <mergeCell ref="WFL42:WFS42"/>
    <mergeCell ref="WND42:WNK42"/>
    <mergeCell ref="WNL42:WNS42"/>
    <mergeCell ref="WNT42:WOA42"/>
    <mergeCell ref="WOB42:WOI42"/>
    <mergeCell ref="WOJ42:WOQ42"/>
    <mergeCell ref="WOR42:WOY42"/>
    <mergeCell ref="WLH42:WLO42"/>
    <mergeCell ref="WLP42:WLW42"/>
    <mergeCell ref="WLX42:WME42"/>
    <mergeCell ref="WMF42:WMM42"/>
    <mergeCell ref="WMN42:WMU42"/>
    <mergeCell ref="WMV42:WNC42"/>
    <mergeCell ref="WJL42:WJS42"/>
    <mergeCell ref="WJT42:WKA42"/>
    <mergeCell ref="WKB42:WKI42"/>
    <mergeCell ref="WKJ42:WKQ42"/>
    <mergeCell ref="WKR42:WKY42"/>
    <mergeCell ref="WKZ42:WLG42"/>
    <mergeCell ref="WVD42:WVK42"/>
    <mergeCell ref="WVL42:WVS42"/>
    <mergeCell ref="WVT42:WWA42"/>
    <mergeCell ref="WWB42:WWI42"/>
    <mergeCell ref="WSR42:WSY42"/>
    <mergeCell ref="WSZ42:WTG42"/>
    <mergeCell ref="WTH42:WTO42"/>
    <mergeCell ref="WTP42:WTW42"/>
    <mergeCell ref="WTX42:WUE42"/>
    <mergeCell ref="WUF42:WUM42"/>
    <mergeCell ref="WQV42:WRC42"/>
    <mergeCell ref="WRD42:WRK42"/>
    <mergeCell ref="WRL42:WRS42"/>
    <mergeCell ref="WRT42:WSA42"/>
    <mergeCell ref="WSB42:WSI42"/>
    <mergeCell ref="WSJ42:WSQ42"/>
    <mergeCell ref="WOZ42:WPG42"/>
    <mergeCell ref="WPH42:WPO42"/>
    <mergeCell ref="WPP42:WPW42"/>
    <mergeCell ref="WPX42:WQE42"/>
    <mergeCell ref="WQF42:WQM42"/>
    <mergeCell ref="WQN42:WQU42"/>
    <mergeCell ref="XDT42:XEA42"/>
    <mergeCell ref="XEB42:XEI42"/>
    <mergeCell ref="A43:H43"/>
    <mergeCell ref="A46:H46"/>
    <mergeCell ref="A48:H48"/>
    <mergeCell ref="A50:H50"/>
    <mergeCell ref="XBX42:XCE42"/>
    <mergeCell ref="XCF42:XCM42"/>
    <mergeCell ref="XCN42:XCU42"/>
    <mergeCell ref="XCV42:XDC42"/>
    <mergeCell ref="XDD42:XDK42"/>
    <mergeCell ref="XDL42:XDS42"/>
    <mergeCell ref="XAB42:XAI42"/>
    <mergeCell ref="XAJ42:XAQ42"/>
    <mergeCell ref="XAR42:XAY42"/>
    <mergeCell ref="XAZ42:XBG42"/>
    <mergeCell ref="XBH42:XBO42"/>
    <mergeCell ref="XBP42:XBW42"/>
    <mergeCell ref="WYF42:WYM42"/>
    <mergeCell ref="WYN42:WYU42"/>
    <mergeCell ref="WYV42:WZC42"/>
    <mergeCell ref="WZD42:WZK42"/>
    <mergeCell ref="WZL42:WZS42"/>
    <mergeCell ref="WZT42:XAA42"/>
    <mergeCell ref="WWJ42:WWQ42"/>
    <mergeCell ref="WWR42:WWY42"/>
    <mergeCell ref="WWZ42:WXG42"/>
    <mergeCell ref="WXH42:WXO42"/>
    <mergeCell ref="WXP42:WXW42"/>
    <mergeCell ref="WXX42:WYE42"/>
    <mergeCell ref="WUN42:WUU42"/>
    <mergeCell ref="WUV42:WVC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94359-FB5E-4B58-9979-B0BB91A1B467}">
  <dimension ref="A1:XEI58"/>
  <sheetViews>
    <sheetView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D8" sqref="D8:D40"/>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1" width="0" hidden="1" customWidth="1"/>
  </cols>
  <sheetData>
    <row r="1" spans="1:11" ht="18.75">
      <c r="A1" s="5" t="s">
        <v>64</v>
      </c>
      <c r="H1" s="10"/>
    </row>
    <row r="2" spans="1:11" ht="18.75" thickBot="1">
      <c r="A2" s="36" t="s">
        <v>152</v>
      </c>
      <c r="H2" s="10"/>
    </row>
    <row r="3" spans="1:11" ht="46.5" customHeight="1" thickBot="1">
      <c r="A3" s="44"/>
      <c r="B3" s="138"/>
      <c r="C3" s="154" t="s">
        <v>151</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150</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01.03.25'!C8*1.01</f>
        <v>33291.419961588326</v>
      </c>
      <c r="D8" s="72">
        <f t="shared" ref="D8:D20" si="0">C8*0.1125</f>
        <v>3745.2847456786867</v>
      </c>
      <c r="E8" s="66">
        <f t="shared" ref="E8:E20" si="1">C8*20%</f>
        <v>6658.2839923176653</v>
      </c>
      <c r="F8" s="67">
        <f>C8+D8+E8</f>
        <v>43694.988699584675</v>
      </c>
      <c r="G8" s="59"/>
      <c r="H8" s="71"/>
      <c r="J8" s="144">
        <f>C8-'Salary Scales 01.03.25'!C8</f>
        <v>329.61801942166494</v>
      </c>
      <c r="K8" s="150">
        <f>J8/'Salary Scales 01.03.25'!C8</f>
        <v>9.9999999999999499E-3</v>
      </c>
    </row>
    <row r="9" spans="1:11" s="4" customFormat="1">
      <c r="A9" s="112"/>
      <c r="B9" s="2" t="s">
        <v>5</v>
      </c>
      <c r="C9" s="40">
        <f>'Salary Scales 01.03.25'!C9*1.01</f>
        <v>34120.04459279764</v>
      </c>
      <c r="D9" s="68">
        <f t="shared" si="0"/>
        <v>3838.5050166897345</v>
      </c>
      <c r="E9" s="48">
        <f t="shared" si="1"/>
        <v>6824.008918559528</v>
      </c>
      <c r="F9" s="60">
        <f t="shared" ref="F9:F20" si="2">C9+D9+E9</f>
        <v>44782.558528046902</v>
      </c>
      <c r="G9" s="59"/>
      <c r="H9" s="71"/>
      <c r="J9" s="144">
        <f>C9-'Salary Scales 01.03.25'!C9</f>
        <v>337.82222369106603</v>
      </c>
      <c r="K9" s="150">
        <f>J9/'Salary Scales 01.03.25'!C9</f>
        <v>1.0000000000000009E-2</v>
      </c>
    </row>
    <row r="10" spans="1:11" s="4" customFormat="1">
      <c r="A10" s="112"/>
      <c r="B10" s="2" t="s">
        <v>6</v>
      </c>
      <c r="C10" s="40">
        <f>'Salary Scales 01.03.25'!C10*1.01</f>
        <v>34544.647488210663</v>
      </c>
      <c r="D10" s="68">
        <f t="shared" si="0"/>
        <v>3886.2728424236998</v>
      </c>
      <c r="E10" s="48">
        <f t="shared" si="1"/>
        <v>6908.9294976421334</v>
      </c>
      <c r="F10" s="60">
        <f>C10+D10+E10</f>
        <v>45339.849828276492</v>
      </c>
      <c r="G10" s="59"/>
      <c r="H10" s="71"/>
      <c r="J10" s="144">
        <f>C10-'Salary Scales 01.03.25'!C10</f>
        <v>342.02621275456477</v>
      </c>
      <c r="K10" s="150">
        <f>J10/'Salary Scales 01.03.25'!C10</f>
        <v>1.0000000000000111E-2</v>
      </c>
    </row>
    <row r="11" spans="1:11" s="4" customFormat="1" ht="12.75" customHeight="1">
      <c r="A11" s="113"/>
      <c r="B11" s="2" t="s">
        <v>7</v>
      </c>
      <c r="C11" s="40">
        <f>'Salary Scales 01.03.25'!C11*1.01</f>
        <v>35412.848970565879</v>
      </c>
      <c r="D11" s="68">
        <f t="shared" si="0"/>
        <v>3983.9455091886616</v>
      </c>
      <c r="E11" s="48">
        <f t="shared" si="1"/>
        <v>7082.5697941131766</v>
      </c>
      <c r="F11" s="60">
        <f t="shared" si="2"/>
        <v>46479.364273867715</v>
      </c>
      <c r="G11" s="59"/>
      <c r="H11" s="80"/>
      <c r="J11" s="144">
        <f>C11-'Salary Scales 01.03.25'!C11</f>
        <v>350.62226703530905</v>
      </c>
      <c r="K11" s="150">
        <f>J11/'Salary Scales 01.03.25'!C11</f>
        <v>1.0000000000000096E-2</v>
      </c>
    </row>
    <row r="12" spans="1:11" s="4" customFormat="1" ht="12.75" customHeight="1">
      <c r="A12" s="114"/>
      <c r="B12" s="2" t="s">
        <v>8</v>
      </c>
      <c r="C12" s="40">
        <f>'Salary Scales 01.03.25'!C12*1.01</f>
        <v>36304.733961279468</v>
      </c>
      <c r="D12" s="68">
        <f t="shared" si="0"/>
        <v>4084.2825706439403</v>
      </c>
      <c r="E12" s="48">
        <f t="shared" si="1"/>
        <v>7260.9467922558943</v>
      </c>
      <c r="F12" s="60">
        <f t="shared" si="2"/>
        <v>47649.963324179305</v>
      </c>
      <c r="G12" s="59"/>
      <c r="H12" s="20" t="s">
        <v>76</v>
      </c>
      <c r="J12" s="144">
        <f>C12-'Salary Scales 01.03.25'!C12</f>
        <v>359.45281149781658</v>
      </c>
      <c r="K12" s="150">
        <f>J12/'Salary Scales 01.03.25'!C12</f>
        <v>1.0000000000000002E-2</v>
      </c>
    </row>
    <row r="13" spans="1:11" s="4" customFormat="1" ht="12.75" customHeight="1">
      <c r="A13" s="114"/>
      <c r="B13" s="2" t="s">
        <v>9</v>
      </c>
      <c r="C13" s="40">
        <f>'Salary Scales 01.03.25'!C13*1.01</f>
        <v>37224.512691436394</v>
      </c>
      <c r="D13" s="68">
        <f t="shared" si="0"/>
        <v>4187.7576777865943</v>
      </c>
      <c r="E13" s="48">
        <f t="shared" si="1"/>
        <v>7444.9025382872787</v>
      </c>
      <c r="F13" s="60">
        <f t="shared" si="2"/>
        <v>48857.172907510263</v>
      </c>
      <c r="G13" s="59"/>
      <c r="H13" s="80"/>
      <c r="J13" s="144">
        <f>C13-'Salary Scales 01.03.25'!C13</f>
        <v>368.559531598381</v>
      </c>
      <c r="K13" s="150">
        <f>J13/'Salary Scales 01.03.25'!C13</f>
        <v>1.0000000000000024E-2</v>
      </c>
    </row>
    <row r="14" spans="1:11" s="4" customFormat="1" ht="12.75" customHeight="1">
      <c r="A14" s="114"/>
      <c r="B14" s="2" t="s">
        <v>10</v>
      </c>
      <c r="C14" s="40">
        <f>'Salary Scales 01.03.25'!C14*1.01</f>
        <v>38173.997247465108</v>
      </c>
      <c r="D14" s="68">
        <f t="shared" si="0"/>
        <v>4294.5746903398249</v>
      </c>
      <c r="E14" s="48">
        <f t="shared" si="1"/>
        <v>7634.7994494930217</v>
      </c>
      <c r="F14" s="60">
        <f t="shared" si="2"/>
        <v>50103.371387297957</v>
      </c>
      <c r="G14" s="59"/>
      <c r="H14" s="80"/>
      <c r="J14" s="144">
        <f>C14-'Salary Scales 01.03.25'!C14</f>
        <v>377.96036878678569</v>
      </c>
      <c r="K14" s="150">
        <f>J14/'Salary Scales 01.03.25'!C14</f>
        <v>1.0000000000000066E-2</v>
      </c>
    </row>
    <row r="15" spans="1:11" s="4" customFormat="1" ht="12.75" customHeight="1">
      <c r="A15" s="114"/>
      <c r="B15" s="2" t="s">
        <v>16</v>
      </c>
      <c r="C15" s="40">
        <f>'Salary Scales 01.03.25'!C15*1.01</f>
        <v>38803.447576505321</v>
      </c>
      <c r="D15" s="68">
        <f t="shared" si="0"/>
        <v>4365.3878523568492</v>
      </c>
      <c r="E15" s="48">
        <f t="shared" si="1"/>
        <v>7760.6895153010646</v>
      </c>
      <c r="F15" s="60">
        <f t="shared" si="2"/>
        <v>50929.524944163233</v>
      </c>
      <c r="G15" s="59"/>
      <c r="H15" s="94" t="s">
        <v>77</v>
      </c>
      <c r="J15" s="144">
        <f>C15-'Salary Scales 01.03.25'!C15</f>
        <v>384.19255026242899</v>
      </c>
      <c r="K15" s="150">
        <f>J15/'Salary Scales 01.03.25'!C15</f>
        <v>1.0000000000000002E-2</v>
      </c>
    </row>
    <row r="16" spans="1:11" s="4" customFormat="1" ht="12.75" customHeight="1">
      <c r="A16" s="114"/>
      <c r="B16" s="2" t="s">
        <v>25</v>
      </c>
      <c r="C16" s="40">
        <f>'Salary Scales 01.03.25'!C16*1.01</f>
        <v>39772.295527813374</v>
      </c>
      <c r="D16" s="68">
        <f t="shared" si="0"/>
        <v>4474.3832468790051</v>
      </c>
      <c r="E16" s="48">
        <f t="shared" si="1"/>
        <v>7954.4591055626752</v>
      </c>
      <c r="F16" s="60">
        <f t="shared" si="2"/>
        <v>52201.137880255053</v>
      </c>
      <c r="G16" s="59"/>
      <c r="H16" s="81"/>
      <c r="J16" s="144">
        <f>C16-'Salary Scales 01.03.25'!C16</f>
        <v>393.78510423577973</v>
      </c>
      <c r="K16" s="150">
        <f>J16/'Salary Scales 01.03.25'!C16</f>
        <v>1.0000000000000096E-2</v>
      </c>
    </row>
    <row r="17" spans="1:11" s="4" customFormat="1" ht="12.75" customHeight="1">
      <c r="A17" s="114"/>
      <c r="B17" s="2" t="s">
        <v>26</v>
      </c>
      <c r="C17" s="40">
        <f>'Salary Scales 01.03.25'!C17*1.01</f>
        <v>40589.968595553997</v>
      </c>
      <c r="D17" s="68">
        <f t="shared" si="0"/>
        <v>4566.3714669998244</v>
      </c>
      <c r="E17" s="48">
        <f t="shared" si="1"/>
        <v>8117.9937191108002</v>
      </c>
      <c r="F17" s="60">
        <f t="shared" si="2"/>
        <v>53274.333781664624</v>
      </c>
      <c r="G17" s="59"/>
      <c r="H17" s="17" t="s">
        <v>36</v>
      </c>
      <c r="J17" s="144">
        <f>C17-'Salary Scales 01.03.25'!C17</f>
        <v>401.88087718370662</v>
      </c>
      <c r="K17" s="150">
        <f>J17/'Salary Scales 01.03.25'!C17</f>
        <v>1.0000000000000092E-2</v>
      </c>
    </row>
    <row r="18" spans="1:11" s="4" customFormat="1" ht="12.75" customHeight="1">
      <c r="A18" s="114"/>
      <c r="B18" s="2" t="s">
        <v>27</v>
      </c>
      <c r="C18" s="40">
        <f>'Salary Scales 01.03.25'!C18*1.01</f>
        <v>41255.785760861829</v>
      </c>
      <c r="D18" s="68">
        <f t="shared" si="0"/>
        <v>4641.2758980969556</v>
      </c>
      <c r="E18" s="48">
        <f t="shared" si="1"/>
        <v>8251.1571521723654</v>
      </c>
      <c r="F18" s="60">
        <f t="shared" si="2"/>
        <v>54148.218811131155</v>
      </c>
      <c r="G18" s="59"/>
      <c r="H18" s="80"/>
      <c r="J18" s="144">
        <f>C18-'Salary Scales 01.03.25'!C18</f>
        <v>408.47312634516857</v>
      </c>
      <c r="K18" s="150">
        <f>J18/'Salary Scales 01.03.25'!C18</f>
        <v>1.0000000000000049E-2</v>
      </c>
    </row>
    <row r="19" spans="1:11" s="4" customFormat="1" ht="12.75" customHeight="1">
      <c r="A19" s="114"/>
      <c r="B19" s="2" t="s">
        <v>29</v>
      </c>
      <c r="C19" s="40">
        <f>'Salary Scales 01.03.25'!C19*1.01</f>
        <v>42298.631923392175</v>
      </c>
      <c r="D19" s="68">
        <f t="shared" si="0"/>
        <v>4758.5960913816198</v>
      </c>
      <c r="E19" s="48">
        <f t="shared" si="1"/>
        <v>8459.7263846784354</v>
      </c>
      <c r="F19" s="60">
        <f t="shared" si="2"/>
        <v>55516.954399452225</v>
      </c>
      <c r="G19" s="59"/>
      <c r="H19" s="75"/>
      <c r="J19" s="144">
        <f>C19-'Salary Scales 01.03.25'!C19</f>
        <v>418.79833587517351</v>
      </c>
      <c r="K19" s="150">
        <f>J19/'Salary Scales 01.03.25'!C19</f>
        <v>1.0000000000000083E-2</v>
      </c>
    </row>
    <row r="20" spans="1:11" s="100" customFormat="1" ht="19.5" customHeight="1" thickBot="1">
      <c r="A20" s="115"/>
      <c r="B20" s="140" t="s">
        <v>30</v>
      </c>
      <c r="C20" s="141">
        <f>'Salary Scales 01.03.25'!C20*1.01</f>
        <v>43372.419675360259</v>
      </c>
      <c r="D20" s="133">
        <f t="shared" si="0"/>
        <v>4879.3972134780297</v>
      </c>
      <c r="E20" s="134">
        <f t="shared" si="1"/>
        <v>8674.4839350720522</v>
      </c>
      <c r="F20" s="135">
        <f t="shared" si="2"/>
        <v>56926.300823910336</v>
      </c>
      <c r="G20" s="99"/>
      <c r="H20" s="105"/>
      <c r="J20" s="144">
        <f>C20-'Salary Scales 01.03.25'!C20</f>
        <v>429.42989777584444</v>
      </c>
      <c r="K20" s="150">
        <f>J20/'Salary Scales 01.03.25'!C20</f>
        <v>1.0000000000000007E-2</v>
      </c>
    </row>
    <row r="21" spans="1:11" s="4" customFormat="1" ht="12.75" customHeight="1" thickBot="1">
      <c r="A21" s="30" t="s">
        <v>90</v>
      </c>
      <c r="C21" s="142"/>
      <c r="F21" s="143"/>
      <c r="G21" s="59"/>
      <c r="H21" s="106"/>
      <c r="J21" s="144"/>
      <c r="K21" s="150"/>
    </row>
    <row r="22" spans="1:11" s="4" customFormat="1" ht="12.75" customHeight="1">
      <c r="A22" s="130" t="s">
        <v>86</v>
      </c>
      <c r="B22" s="6" t="s">
        <v>3</v>
      </c>
      <c r="C22" s="65">
        <f>'Salary Scales 01.03.25'!C22*1.01</f>
        <v>46305.384511472919</v>
      </c>
      <c r="D22" s="72">
        <f t="shared" ref="D22:D27" si="3">C22*0.1125</f>
        <v>5209.355757540704</v>
      </c>
      <c r="E22" s="66">
        <f>C22*20%</f>
        <v>9261.0769022945842</v>
      </c>
      <c r="F22" s="67">
        <f>C22+D22+E22</f>
        <v>60775.817171308205</v>
      </c>
      <c r="G22" s="59"/>
      <c r="H22" s="80"/>
      <c r="J22" s="144">
        <f>C22-'Salary Scales 01.03.25'!C22</f>
        <v>458.46915357893886</v>
      </c>
      <c r="K22" s="150">
        <f>J22/'Salary Scales 01.03.25'!C22</f>
        <v>9.9999999999999794E-3</v>
      </c>
    </row>
    <row r="23" spans="1:11" s="100" customFormat="1" ht="26.25" customHeight="1">
      <c r="A23" s="122"/>
      <c r="B23" s="123" t="s">
        <v>5</v>
      </c>
      <c r="C23" s="124">
        <f>'Salary Scales 01.03.25'!C23*1.01</f>
        <v>46905.146999791374</v>
      </c>
      <c r="D23" s="125">
        <f t="shared" si="3"/>
        <v>5276.8290374765293</v>
      </c>
      <c r="E23" s="126">
        <f t="shared" ref="E23:E39" si="4">C23*20%</f>
        <v>9381.0293999582755</v>
      </c>
      <c r="F23" s="127">
        <f t="shared" ref="F23:F40" si="5">C23+D23+E23</f>
        <v>61563.00543722618</v>
      </c>
      <c r="G23" s="99"/>
      <c r="H23" s="103" t="s">
        <v>80</v>
      </c>
      <c r="J23" s="144">
        <f>C23-'Salary Scales 01.03.25'!C23</f>
        <v>464.407396037539</v>
      </c>
      <c r="K23" s="150">
        <f>J23/'Salary Scales 01.03.25'!C23</f>
        <v>1.0000000000000014E-2</v>
      </c>
    </row>
    <row r="24" spans="1:11" s="4" customFormat="1" ht="12.75" customHeight="1">
      <c r="A24" s="31"/>
      <c r="B24" s="2" t="s">
        <v>6</v>
      </c>
      <c r="C24" s="40">
        <f>'Salary Scales 01.03.25'!C24*1.01</f>
        <v>48896.066382389145</v>
      </c>
      <c r="D24" s="68">
        <f t="shared" si="3"/>
        <v>5500.8074680187792</v>
      </c>
      <c r="E24" s="48">
        <f t="shared" si="4"/>
        <v>9779.2132764778289</v>
      </c>
      <c r="F24" s="60">
        <f t="shared" si="5"/>
        <v>64176.087126885752</v>
      </c>
      <c r="G24" s="59"/>
      <c r="H24" s="80"/>
      <c r="J24" s="144">
        <f>C24-'Salary Scales 01.03.25'!C24</f>
        <v>484.11946913256543</v>
      </c>
      <c r="K24" s="150">
        <f>J24/'Salary Scales 01.03.25'!C24</f>
        <v>9.9999999999999933E-3</v>
      </c>
    </row>
    <row r="25" spans="1:11" s="4" customFormat="1" ht="12.75" customHeight="1">
      <c r="A25" s="95"/>
      <c r="B25" s="2" t="s">
        <v>7</v>
      </c>
      <c r="C25" s="40">
        <f>'Salary Scales 01.03.25'!C25*1.01</f>
        <v>50168.109503717365</v>
      </c>
      <c r="D25" s="68">
        <f t="shared" si="3"/>
        <v>5643.9123191682038</v>
      </c>
      <c r="E25" s="48">
        <f t="shared" si="4"/>
        <v>10033.621900743474</v>
      </c>
      <c r="F25" s="60">
        <f t="shared" si="5"/>
        <v>65845.643723629037</v>
      </c>
      <c r="G25" s="59"/>
      <c r="H25" s="94" t="s">
        <v>78</v>
      </c>
      <c r="J25" s="144">
        <f>C25-'Salary Scales 01.03.25'!C25</f>
        <v>496.71395548235159</v>
      </c>
      <c r="K25" s="150">
        <f>J25/'Salary Scales 01.03.25'!C25</f>
        <v>1.000000000000003E-2</v>
      </c>
    </row>
    <row r="26" spans="1:11" ht="12" customHeight="1">
      <c r="A26" s="78"/>
      <c r="B26" s="2" t="s">
        <v>8</v>
      </c>
      <c r="C26" s="40">
        <f>'Salary Scales 01.03.25'!C26*1.01</f>
        <v>51477.970123247251</v>
      </c>
      <c r="D26" s="68">
        <f t="shared" si="3"/>
        <v>5791.2716388653162</v>
      </c>
      <c r="E26" s="48">
        <f t="shared" si="4"/>
        <v>10295.59402464945</v>
      </c>
      <c r="F26" s="60">
        <f t="shared" si="5"/>
        <v>67564.835786762007</v>
      </c>
      <c r="G26" s="59"/>
      <c r="H26" s="80"/>
      <c r="J26" s="144">
        <f>C26-'Salary Scales 01.03.25'!C26</f>
        <v>509.68287250740104</v>
      </c>
      <c r="K26" s="150">
        <f>J26/'Salary Scales 01.03.25'!C26</f>
        <v>1.0000000000000051E-2</v>
      </c>
    </row>
    <row r="27" spans="1:11" ht="12" customHeight="1">
      <c r="A27" s="78"/>
      <c r="B27" s="2" t="s">
        <v>9</v>
      </c>
      <c r="C27" s="40">
        <f>'Salary Scales 01.03.25'!C27*1.01</f>
        <v>52862.591004925882</v>
      </c>
      <c r="D27" s="68">
        <f t="shared" si="3"/>
        <v>5947.0414880541621</v>
      </c>
      <c r="E27" s="48">
        <f t="shared" si="4"/>
        <v>10572.518200985178</v>
      </c>
      <c r="F27" s="60">
        <f t="shared" si="5"/>
        <v>69382.150693965232</v>
      </c>
      <c r="G27" s="59"/>
      <c r="H27" s="164" t="s">
        <v>89</v>
      </c>
      <c r="J27" s="144">
        <f>C27-'Salary Scales 01.03.25'!C27</f>
        <v>523.39199014777842</v>
      </c>
      <c r="K27" s="150">
        <f>J27/'Salary Scales 01.03.25'!C27</f>
        <v>9.9999999999999499E-3</v>
      </c>
    </row>
    <row r="28" spans="1:11" ht="12" customHeight="1">
      <c r="A28" s="78"/>
      <c r="B28" s="2"/>
      <c r="C28" s="40"/>
      <c r="D28" s="68"/>
      <c r="E28" s="48"/>
      <c r="F28" s="60"/>
      <c r="G28" s="59"/>
      <c r="H28" s="164"/>
      <c r="J28" s="144"/>
      <c r="K28" s="150"/>
    </row>
    <row r="29" spans="1:11" ht="16.5" customHeight="1">
      <c r="A29" s="131" t="s">
        <v>87</v>
      </c>
      <c r="B29" s="2" t="s">
        <v>3</v>
      </c>
      <c r="C29" s="40">
        <f>'Salary Scales 01.03.25'!C29*1.01</f>
        <v>54307.409127814048</v>
      </c>
      <c r="D29" s="68">
        <f t="shared" ref="D29:D40" si="6">C29*0.1125</f>
        <v>6109.5835268790806</v>
      </c>
      <c r="E29" s="48">
        <f t="shared" si="4"/>
        <v>10861.481825562811</v>
      </c>
      <c r="F29" s="60">
        <f t="shared" si="5"/>
        <v>71278.474480255943</v>
      </c>
      <c r="G29" s="59"/>
      <c r="H29" s="164"/>
      <c r="J29" s="144">
        <f>C29-'Salary Scales 01.03.25'!C29</f>
        <v>537.69712007736962</v>
      </c>
      <c r="K29" s="150">
        <f>J29/'Salary Scales 01.03.25'!C29</f>
        <v>1.0000000000000052E-2</v>
      </c>
    </row>
    <row r="30" spans="1:11">
      <c r="B30" s="2" t="s">
        <v>5</v>
      </c>
      <c r="C30" s="40">
        <f>'Salary Scales 01.03.25'!C30*1.01</f>
        <v>55834.504391397852</v>
      </c>
      <c r="D30" s="68">
        <f t="shared" si="6"/>
        <v>6281.3817440322582</v>
      </c>
      <c r="E30" s="48">
        <f t="shared" si="4"/>
        <v>11166.900878279572</v>
      </c>
      <c r="F30" s="60">
        <f t="shared" si="5"/>
        <v>73282.787013709691</v>
      </c>
      <c r="G30" s="59"/>
      <c r="H30" s="104"/>
      <c r="J30" s="144">
        <f>C30-'Salary Scales 01.03.25'!C30</f>
        <v>552.81687516235252</v>
      </c>
      <c r="K30" s="150">
        <f>J30/'Salary Scales 01.03.25'!C30</f>
        <v>9.9999999999999551E-3</v>
      </c>
    </row>
    <row r="31" spans="1:11">
      <c r="A31" s="32"/>
      <c r="B31" s="2" t="s">
        <v>6</v>
      </c>
      <c r="C31" s="40">
        <f>'Salary Scales 01.03.25'!C31*1.01</f>
        <v>57423.595736799776</v>
      </c>
      <c r="D31" s="68">
        <f t="shared" si="6"/>
        <v>6460.154520389975</v>
      </c>
      <c r="E31" s="48">
        <f>C31*20%</f>
        <v>11484.719147359956</v>
      </c>
      <c r="F31" s="60">
        <f t="shared" si="5"/>
        <v>75368.469404549702</v>
      </c>
      <c r="G31" s="59"/>
      <c r="H31" s="35" t="s">
        <v>44</v>
      </c>
      <c r="J31" s="144">
        <f>C31-'Salary Scales 01.03.25'!C31</f>
        <v>568.55045283960499</v>
      </c>
      <c r="K31" s="150">
        <f>J31/'Salary Scales 01.03.25'!C31</f>
        <v>1.0000000000000057E-2</v>
      </c>
    </row>
    <row r="32" spans="1:11" ht="13.5" thickBot="1">
      <c r="A32" s="32"/>
      <c r="B32" s="8" t="s">
        <v>7</v>
      </c>
      <c r="C32" s="42">
        <f>'Salary Scales 01.03.25'!C32*1.01</f>
        <v>59063.305609512288</v>
      </c>
      <c r="D32" s="73">
        <f t="shared" si="6"/>
        <v>6644.621881070133</v>
      </c>
      <c r="E32" s="50">
        <f t="shared" si="4"/>
        <v>11812.661121902458</v>
      </c>
      <c r="F32" s="62">
        <f t="shared" si="5"/>
        <v>77520.588612484891</v>
      </c>
      <c r="G32" s="59"/>
      <c r="H32" s="107"/>
      <c r="J32" s="144">
        <f>C32-'Salary Scales 01.03.25'!C32</f>
        <v>584.78520405457675</v>
      </c>
      <c r="K32" s="150">
        <f>J32/'Salary Scales 01.03.25'!C32</f>
        <v>9.9999999999999933E-3</v>
      </c>
    </row>
    <row r="33" spans="1:16363">
      <c r="A33" s="30" t="s">
        <v>12</v>
      </c>
      <c r="B33" s="6" t="s">
        <v>3</v>
      </c>
      <c r="C33" s="65">
        <f>'Salary Scales 01.03.25'!C33*1.01</f>
        <v>65889.309514273467</v>
      </c>
      <c r="D33" s="72">
        <f t="shared" si="6"/>
        <v>7412.5473203557649</v>
      </c>
      <c r="E33" s="66">
        <f t="shared" si="4"/>
        <v>13177.861902854695</v>
      </c>
      <c r="F33" s="67">
        <f t="shared" si="5"/>
        <v>86479.718737483927</v>
      </c>
      <c r="G33" s="59"/>
      <c r="H33" s="108" t="s">
        <v>82</v>
      </c>
      <c r="J33" s="144">
        <f>C33-'Salary Scales 01.03.25'!C33</f>
        <v>652.36940113141463</v>
      </c>
      <c r="K33" s="150">
        <f>J33/'Salary Scales 01.03.25'!C33</f>
        <v>9.99999999999991E-3</v>
      </c>
    </row>
    <row r="34" spans="1:16363">
      <c r="A34" s="78"/>
      <c r="B34" s="2" t="s">
        <v>5</v>
      </c>
      <c r="C34" s="40">
        <f>'Salary Scales 01.03.25'!C34*1.01</f>
        <v>67800.394464712124</v>
      </c>
      <c r="D34" s="68">
        <f t="shared" si="6"/>
        <v>7627.5443772801145</v>
      </c>
      <c r="E34" s="48">
        <f t="shared" si="4"/>
        <v>13560.078892942425</v>
      </c>
      <c r="F34" s="60">
        <f t="shared" si="5"/>
        <v>88988.017734934663</v>
      </c>
      <c r="G34" s="59"/>
      <c r="H34" s="20" t="s">
        <v>83</v>
      </c>
      <c r="J34" s="144">
        <f>C34-'Salary Scales 01.03.25'!C34</f>
        <v>671.29103430408577</v>
      </c>
      <c r="K34" s="150">
        <f>J34/'Salary Scales 01.03.25'!C34</f>
        <v>1.000000000000008E-2</v>
      </c>
    </row>
    <row r="35" spans="1:16363" ht="15.75" customHeight="1">
      <c r="A35" s="32"/>
      <c r="B35" s="2" t="s">
        <v>6</v>
      </c>
      <c r="C35" s="40">
        <f>'Salary Scales 01.03.25'!C35*1.01</f>
        <v>69768.974449630958</v>
      </c>
      <c r="D35" s="68">
        <f t="shared" si="6"/>
        <v>7849.0096255834833</v>
      </c>
      <c r="E35" s="48">
        <f t="shared" si="4"/>
        <v>13953.794889926192</v>
      </c>
      <c r="F35" s="60">
        <f t="shared" si="5"/>
        <v>91571.778965140635</v>
      </c>
      <c r="G35" s="59"/>
      <c r="H35" s="164" t="s">
        <v>84</v>
      </c>
      <c r="J35" s="144">
        <f>C35-'Salary Scales 01.03.25'!C35</f>
        <v>690.7819252438785</v>
      </c>
      <c r="K35" s="150">
        <f>J35/'Salary Scales 01.03.25'!C35</f>
        <v>1.0000000000000111E-2</v>
      </c>
    </row>
    <row r="36" spans="1:16363" ht="13.5" thickBot="1">
      <c r="A36" s="32"/>
      <c r="B36" s="2" t="s">
        <v>7</v>
      </c>
      <c r="C36" s="42">
        <f>'Salary Scales 01.03.25'!C36*1.01</f>
        <v>71796.299361083846</v>
      </c>
      <c r="D36" s="73">
        <f t="shared" si="6"/>
        <v>8077.0836781219332</v>
      </c>
      <c r="E36" s="50">
        <f t="shared" si="4"/>
        <v>14359.25987221677</v>
      </c>
      <c r="F36" s="62">
        <f t="shared" si="5"/>
        <v>94232.642911422547</v>
      </c>
      <c r="G36" s="59"/>
      <c r="H36" s="165"/>
      <c r="J36" s="144">
        <f>C36-'Salary Scales 01.03.25'!C36</f>
        <v>710.85444911963714</v>
      </c>
      <c r="K36" s="150">
        <f>J36/'Salary Scales 01.03.25'!C36</f>
        <v>9.9999999999999308E-3</v>
      </c>
    </row>
    <row r="37" spans="1:16363" ht="12.95" customHeight="1">
      <c r="A37" s="30" t="s">
        <v>14</v>
      </c>
      <c r="B37" s="6" t="s">
        <v>3</v>
      </c>
      <c r="C37" s="65">
        <f>'Salary Scales 01.03.25'!C37*1.01</f>
        <v>80149.327957409259</v>
      </c>
      <c r="D37" s="72">
        <f t="shared" si="6"/>
        <v>9016.7993952085417</v>
      </c>
      <c r="E37" s="66">
        <f t="shared" si="4"/>
        <v>16029.865591481852</v>
      </c>
      <c r="F37" s="67">
        <f t="shared" si="5"/>
        <v>105195.99294409965</v>
      </c>
      <c r="G37" s="59"/>
      <c r="H37" s="108"/>
      <c r="J37" s="144">
        <f>C37-'Salary Scales 01.03.25'!C37</f>
        <v>793.55770254861272</v>
      </c>
      <c r="K37" s="150">
        <f>J37/'Salary Scales 01.03.25'!C37</f>
        <v>1.0000000000000078E-2</v>
      </c>
    </row>
    <row r="38" spans="1:16363">
      <c r="A38" s="78"/>
      <c r="B38" s="2" t="s">
        <v>5</v>
      </c>
      <c r="C38" s="40">
        <f>'Salary Scales 01.03.25'!C38*1.01</f>
        <v>82487.875990287459</v>
      </c>
      <c r="D38" s="68">
        <f t="shared" si="6"/>
        <v>9279.8860489073395</v>
      </c>
      <c r="E38" s="48">
        <f t="shared" si="4"/>
        <v>16497.575198057493</v>
      </c>
      <c r="F38" s="60">
        <f t="shared" si="5"/>
        <v>108265.3372372523</v>
      </c>
      <c r="G38" s="59"/>
      <c r="H38" s="166" t="s">
        <v>85</v>
      </c>
      <c r="J38" s="144">
        <f>C38-'Salary Scales 01.03.25'!C38</f>
        <v>816.71164346819569</v>
      </c>
      <c r="K38" s="150">
        <f>J38/'Salary Scales 01.03.25'!C38</f>
        <v>1.0000000000000037E-2</v>
      </c>
    </row>
    <row r="39" spans="1:16363" ht="14.25" customHeight="1">
      <c r="A39" s="78"/>
      <c r="B39" s="2" t="s">
        <v>6</v>
      </c>
      <c r="C39" s="40">
        <f>'Salary Scales 01.03.25'!C39*1.01</f>
        <v>83599.030026219363</v>
      </c>
      <c r="D39" s="68">
        <f t="shared" si="6"/>
        <v>9404.8908779496778</v>
      </c>
      <c r="E39" s="48">
        <f t="shared" si="4"/>
        <v>16719.806005243874</v>
      </c>
      <c r="F39" s="60">
        <f t="shared" si="5"/>
        <v>109723.72690941292</v>
      </c>
      <c r="G39" s="59"/>
      <c r="H39" s="166"/>
      <c r="J39" s="144">
        <f>C39-'Salary Scales 01.03.25'!C39</f>
        <v>827.71316857643251</v>
      </c>
      <c r="K39" s="150">
        <f>J39/'Salary Scales 01.03.25'!C39</f>
        <v>1.0000000000000038E-2</v>
      </c>
    </row>
    <row r="40" spans="1:16363" ht="12.75" customHeight="1" thickBot="1">
      <c r="A40" s="33"/>
      <c r="B40" s="34" t="s">
        <v>7</v>
      </c>
      <c r="C40" s="42">
        <f>'Salary Scales 01.03.25'!C40*1.01</f>
        <v>86013.821474386466</v>
      </c>
      <c r="D40" s="73">
        <f t="shared" si="6"/>
        <v>9676.5549158684771</v>
      </c>
      <c r="E40" s="50">
        <f>C40*20%</f>
        <v>17202.764294877295</v>
      </c>
      <c r="F40" s="62">
        <f t="shared" si="5"/>
        <v>112893.14068513224</v>
      </c>
      <c r="G40" s="59"/>
      <c r="H40" s="109"/>
      <c r="J40" s="144">
        <f>C40-'Salary Scales 01.03.25'!C40</f>
        <v>851.62199479590345</v>
      </c>
      <c r="K40" s="150">
        <f>J40/'Salary Scales 01.03.25'!C40</f>
        <v>9.9999999999999742E-3</v>
      </c>
    </row>
    <row r="41" spans="1:16363" ht="12.95" customHeight="1">
      <c r="A41" s="15"/>
      <c r="G41" s="59"/>
      <c r="H41"/>
    </row>
    <row r="42" spans="1:16363" ht="107.25" customHeight="1">
      <c r="A42" s="176" t="s">
        <v>136</v>
      </c>
      <c r="B42" s="176"/>
      <c r="C42" s="176"/>
      <c r="D42" s="176"/>
      <c r="E42" s="176"/>
      <c r="F42" s="176"/>
      <c r="G42" s="176"/>
      <c r="H42" s="176"/>
      <c r="I42" s="90"/>
      <c r="J42" s="176"/>
      <c r="K42" s="176"/>
      <c r="L42" s="176"/>
      <c r="M42" s="176"/>
      <c r="N42" s="176"/>
      <c r="O42" s="176"/>
      <c r="P42" s="176"/>
      <c r="Q42" s="176"/>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6"/>
      <c r="AV42" s="176"/>
      <c r="AW42" s="176"/>
      <c r="AX42" s="176"/>
      <c r="AY42" s="176"/>
      <c r="AZ42" s="176"/>
      <c r="BA42" s="176"/>
      <c r="BB42" s="176"/>
      <c r="BC42" s="176"/>
      <c r="BD42" s="176"/>
      <c r="BE42" s="176"/>
      <c r="BF42" s="176"/>
      <c r="BG42" s="176"/>
      <c r="BH42" s="176"/>
      <c r="BI42" s="176"/>
      <c r="BJ42" s="176"/>
      <c r="BK42" s="176"/>
      <c r="BL42" s="176"/>
      <c r="BM42" s="176"/>
      <c r="BN42" s="176"/>
      <c r="BO42" s="176"/>
      <c r="BP42" s="176"/>
      <c r="BQ42" s="176"/>
      <c r="BR42" s="176"/>
      <c r="BS42" s="176"/>
      <c r="BT42" s="176"/>
      <c r="BU42" s="176"/>
      <c r="BV42" s="176"/>
      <c r="BW42" s="176"/>
      <c r="BX42" s="176"/>
      <c r="BY42" s="176"/>
      <c r="BZ42" s="176"/>
      <c r="CA42" s="176"/>
      <c r="CB42" s="176"/>
      <c r="CC42" s="176"/>
      <c r="CD42" s="176"/>
      <c r="CE42" s="176"/>
      <c r="CF42" s="176"/>
      <c r="CG42" s="176"/>
      <c r="CH42" s="176"/>
      <c r="CI42" s="176"/>
      <c r="CJ42" s="176"/>
      <c r="CK42" s="176"/>
      <c r="CL42" s="176"/>
      <c r="CM42" s="176"/>
      <c r="CN42" s="176"/>
      <c r="CO42" s="176"/>
      <c r="CP42" s="176"/>
      <c r="CQ42" s="176"/>
      <c r="CR42" s="176"/>
      <c r="CS42" s="176"/>
      <c r="CT42" s="176"/>
      <c r="CU42" s="176"/>
      <c r="CV42" s="176"/>
      <c r="CW42" s="176"/>
      <c r="CX42" s="176"/>
      <c r="CY42" s="176"/>
      <c r="CZ42" s="176"/>
      <c r="DA42" s="176"/>
      <c r="DB42" s="176"/>
      <c r="DC42" s="176"/>
      <c r="DD42" s="176"/>
      <c r="DE42" s="176"/>
      <c r="DF42" s="176"/>
      <c r="DG42" s="176"/>
      <c r="DH42" s="176"/>
      <c r="DI42" s="176"/>
      <c r="DJ42" s="176"/>
      <c r="DK42" s="176"/>
      <c r="DL42" s="176"/>
      <c r="DM42" s="176"/>
      <c r="DN42" s="176"/>
      <c r="DO42" s="176"/>
      <c r="DP42" s="176"/>
      <c r="DQ42" s="176"/>
      <c r="DR42" s="176"/>
      <c r="DS42" s="176"/>
      <c r="DT42" s="176"/>
      <c r="DU42" s="176"/>
      <c r="DV42" s="176"/>
      <c r="DW42" s="176"/>
      <c r="DX42" s="176"/>
      <c r="DY42" s="176"/>
      <c r="DZ42" s="176"/>
      <c r="EA42" s="176"/>
      <c r="EB42" s="176"/>
      <c r="EC42" s="176"/>
      <c r="ED42" s="176"/>
      <c r="EE42" s="176"/>
      <c r="EF42" s="176"/>
      <c r="EG42" s="176"/>
      <c r="EH42" s="176"/>
      <c r="EI42" s="176"/>
      <c r="EJ42" s="176"/>
      <c r="EK42" s="176"/>
      <c r="EL42" s="176"/>
      <c r="EM42" s="176"/>
      <c r="EN42" s="176"/>
      <c r="EO42" s="176"/>
      <c r="EP42" s="176"/>
      <c r="EQ42" s="176"/>
      <c r="ER42" s="176"/>
      <c r="ES42" s="176"/>
      <c r="ET42" s="176"/>
      <c r="EU42" s="176"/>
      <c r="EV42" s="176"/>
      <c r="EW42" s="176"/>
      <c r="EX42" s="176"/>
      <c r="EY42" s="176"/>
      <c r="EZ42" s="176"/>
      <c r="FA42" s="176"/>
      <c r="FB42" s="176"/>
      <c r="FC42" s="176"/>
      <c r="FD42" s="176"/>
      <c r="FE42" s="176"/>
      <c r="FF42" s="176"/>
      <c r="FG42" s="176"/>
      <c r="FH42" s="176"/>
      <c r="FI42" s="176"/>
      <c r="FJ42" s="176"/>
      <c r="FK42" s="176"/>
      <c r="FL42" s="176"/>
      <c r="FM42" s="176"/>
      <c r="FN42" s="176"/>
      <c r="FO42" s="176"/>
      <c r="FP42" s="176"/>
      <c r="FQ42" s="176"/>
      <c r="FR42" s="176"/>
      <c r="FS42" s="176"/>
      <c r="FT42" s="176"/>
      <c r="FU42" s="176"/>
      <c r="FV42" s="176"/>
      <c r="FW42" s="176"/>
      <c r="FX42" s="176"/>
      <c r="FY42" s="176"/>
      <c r="FZ42" s="176"/>
      <c r="GA42" s="176"/>
      <c r="GB42" s="176"/>
      <c r="GC42" s="176"/>
      <c r="GD42" s="176"/>
      <c r="GE42" s="176"/>
      <c r="GF42" s="176"/>
      <c r="GG42" s="176"/>
      <c r="GH42" s="176"/>
      <c r="GI42" s="176"/>
      <c r="GJ42" s="176"/>
      <c r="GK42" s="176"/>
      <c r="GL42" s="176"/>
      <c r="GM42" s="176"/>
      <c r="GN42" s="176"/>
      <c r="GO42" s="176"/>
      <c r="GP42" s="176"/>
      <c r="GQ42" s="176"/>
      <c r="GR42" s="176"/>
      <c r="GS42" s="176"/>
      <c r="GT42" s="176"/>
      <c r="GU42" s="176"/>
      <c r="GV42" s="176"/>
      <c r="GW42" s="176"/>
      <c r="GX42" s="176"/>
      <c r="GY42" s="176"/>
      <c r="GZ42" s="176"/>
      <c r="HA42" s="176"/>
      <c r="HB42" s="176"/>
      <c r="HC42" s="176"/>
      <c r="HD42" s="176"/>
      <c r="HE42" s="176"/>
      <c r="HF42" s="176"/>
      <c r="HG42" s="176"/>
      <c r="HH42" s="176"/>
      <c r="HI42" s="176"/>
      <c r="HJ42" s="176"/>
      <c r="HK42" s="176"/>
      <c r="HL42" s="176"/>
      <c r="HM42" s="176"/>
      <c r="HN42" s="176"/>
      <c r="HO42" s="176"/>
      <c r="HP42" s="176"/>
      <c r="HQ42" s="176"/>
      <c r="HR42" s="176"/>
      <c r="HS42" s="176"/>
      <c r="HT42" s="176"/>
      <c r="HU42" s="176"/>
      <c r="HV42" s="176"/>
      <c r="HW42" s="176"/>
      <c r="HX42" s="176"/>
      <c r="HY42" s="176"/>
      <c r="HZ42" s="176"/>
      <c r="IA42" s="176"/>
      <c r="IB42" s="176"/>
      <c r="IC42" s="176"/>
      <c r="ID42" s="176"/>
      <c r="IE42" s="176"/>
      <c r="IF42" s="176"/>
      <c r="IG42" s="176"/>
      <c r="IH42" s="176"/>
      <c r="II42" s="176"/>
      <c r="IJ42" s="176"/>
      <c r="IK42" s="176"/>
      <c r="IL42" s="176"/>
      <c r="IM42" s="176"/>
      <c r="IN42" s="176"/>
      <c r="IO42" s="176"/>
      <c r="IP42" s="176"/>
      <c r="IQ42" s="176"/>
      <c r="IR42" s="176"/>
      <c r="IS42" s="176"/>
      <c r="IT42" s="176"/>
      <c r="IU42" s="176"/>
      <c r="IV42" s="176"/>
      <c r="IW42" s="176"/>
      <c r="IX42" s="176"/>
      <c r="IY42" s="176"/>
      <c r="IZ42" s="176"/>
      <c r="JA42" s="176"/>
      <c r="JB42" s="176"/>
      <c r="JC42" s="176"/>
      <c r="JD42" s="176"/>
      <c r="JE42" s="176"/>
      <c r="JF42" s="176"/>
      <c r="JG42" s="176"/>
      <c r="JH42" s="176"/>
      <c r="JI42" s="176"/>
      <c r="JJ42" s="176"/>
      <c r="JK42" s="176"/>
      <c r="JL42" s="176"/>
      <c r="JM42" s="176"/>
      <c r="JN42" s="176"/>
      <c r="JO42" s="176"/>
      <c r="JP42" s="176"/>
      <c r="JQ42" s="176"/>
      <c r="JR42" s="176"/>
      <c r="JS42" s="176"/>
      <c r="JT42" s="176"/>
      <c r="JU42" s="176"/>
      <c r="JV42" s="176"/>
      <c r="JW42" s="176"/>
      <c r="JX42" s="176"/>
      <c r="JY42" s="176"/>
      <c r="JZ42" s="176"/>
      <c r="KA42" s="176"/>
      <c r="KB42" s="176"/>
      <c r="KC42" s="176"/>
      <c r="KD42" s="176"/>
      <c r="KE42" s="176"/>
      <c r="KF42" s="176"/>
      <c r="KG42" s="176"/>
      <c r="KH42" s="176"/>
      <c r="KI42" s="176"/>
      <c r="KJ42" s="176"/>
      <c r="KK42" s="176"/>
      <c r="KL42" s="176"/>
      <c r="KM42" s="176"/>
      <c r="KN42" s="176"/>
      <c r="KO42" s="176"/>
      <c r="KP42" s="176"/>
      <c r="KQ42" s="176"/>
      <c r="KR42" s="176"/>
      <c r="KS42" s="176"/>
      <c r="KT42" s="176"/>
      <c r="KU42" s="176"/>
      <c r="KV42" s="176"/>
      <c r="KW42" s="176"/>
      <c r="KX42" s="176"/>
      <c r="KY42" s="176"/>
      <c r="KZ42" s="176"/>
      <c r="LA42" s="176"/>
      <c r="LB42" s="176"/>
      <c r="LC42" s="176"/>
      <c r="LD42" s="176"/>
      <c r="LE42" s="176"/>
      <c r="LF42" s="176"/>
      <c r="LG42" s="176"/>
      <c r="LH42" s="176"/>
      <c r="LI42" s="176"/>
      <c r="LJ42" s="176"/>
      <c r="LK42" s="176"/>
      <c r="LL42" s="176"/>
      <c r="LM42" s="176"/>
      <c r="LN42" s="176"/>
      <c r="LO42" s="176"/>
      <c r="LP42" s="176"/>
      <c r="LQ42" s="176"/>
      <c r="LR42" s="176"/>
      <c r="LS42" s="176"/>
      <c r="LT42" s="176"/>
      <c r="LU42" s="176"/>
      <c r="LV42" s="176"/>
      <c r="LW42" s="176"/>
      <c r="LX42" s="176"/>
      <c r="LY42" s="176"/>
      <c r="LZ42" s="176"/>
      <c r="MA42" s="176"/>
      <c r="MB42" s="176"/>
      <c r="MC42" s="176"/>
      <c r="MD42" s="176"/>
      <c r="ME42" s="176"/>
      <c r="MF42" s="176"/>
      <c r="MG42" s="176"/>
      <c r="MH42" s="176"/>
      <c r="MI42" s="176"/>
      <c r="MJ42" s="176"/>
      <c r="MK42" s="176"/>
      <c r="ML42" s="176"/>
      <c r="MM42" s="176"/>
      <c r="MN42" s="176"/>
      <c r="MO42" s="176"/>
      <c r="MP42" s="176"/>
      <c r="MQ42" s="176"/>
      <c r="MR42" s="176"/>
      <c r="MS42" s="176"/>
      <c r="MT42" s="176"/>
      <c r="MU42" s="176"/>
      <c r="MV42" s="176"/>
      <c r="MW42" s="176"/>
      <c r="MX42" s="176"/>
      <c r="MY42" s="176"/>
      <c r="MZ42" s="176"/>
      <c r="NA42" s="176"/>
      <c r="NB42" s="176"/>
      <c r="NC42" s="176"/>
      <c r="ND42" s="176"/>
      <c r="NE42" s="176"/>
      <c r="NF42" s="176"/>
      <c r="NG42" s="176"/>
      <c r="NH42" s="176"/>
      <c r="NI42" s="176"/>
      <c r="NJ42" s="176"/>
      <c r="NK42" s="176"/>
      <c r="NL42" s="176"/>
      <c r="NM42" s="176"/>
      <c r="NN42" s="176"/>
      <c r="NO42" s="176"/>
      <c r="NP42" s="176"/>
      <c r="NQ42" s="176"/>
      <c r="NR42" s="176"/>
      <c r="NS42" s="176"/>
      <c r="NT42" s="176"/>
      <c r="NU42" s="176"/>
      <c r="NV42" s="176"/>
      <c r="NW42" s="176"/>
      <c r="NX42" s="176"/>
      <c r="NY42" s="176"/>
      <c r="NZ42" s="176"/>
      <c r="OA42" s="176"/>
      <c r="OB42" s="176"/>
      <c r="OC42" s="176"/>
      <c r="OD42" s="176"/>
      <c r="OE42" s="176"/>
      <c r="OF42" s="176"/>
      <c r="OG42" s="176"/>
      <c r="OH42" s="176"/>
      <c r="OI42" s="176"/>
      <c r="OJ42" s="176"/>
      <c r="OK42" s="176"/>
      <c r="OL42" s="176"/>
      <c r="OM42" s="176"/>
      <c r="ON42" s="176"/>
      <c r="OO42" s="176"/>
      <c r="OP42" s="176"/>
      <c r="OQ42" s="176"/>
      <c r="OR42" s="176"/>
      <c r="OS42" s="176"/>
      <c r="OT42" s="176"/>
      <c r="OU42" s="176"/>
      <c r="OV42" s="176"/>
      <c r="OW42" s="176"/>
      <c r="OX42" s="176"/>
      <c r="OY42" s="176"/>
      <c r="OZ42" s="176"/>
      <c r="PA42" s="176"/>
      <c r="PB42" s="176"/>
      <c r="PC42" s="176"/>
      <c r="PD42" s="176"/>
      <c r="PE42" s="176"/>
      <c r="PF42" s="176"/>
      <c r="PG42" s="176"/>
      <c r="PH42" s="176"/>
      <c r="PI42" s="176"/>
      <c r="PJ42" s="176"/>
      <c r="PK42" s="176"/>
      <c r="PL42" s="176"/>
      <c r="PM42" s="176"/>
      <c r="PN42" s="176"/>
      <c r="PO42" s="176"/>
      <c r="PP42" s="176"/>
      <c r="PQ42" s="176"/>
      <c r="PR42" s="176"/>
      <c r="PS42" s="176"/>
      <c r="PT42" s="176"/>
      <c r="PU42" s="176"/>
      <c r="PV42" s="176"/>
      <c r="PW42" s="176"/>
      <c r="PX42" s="176"/>
      <c r="PY42" s="176"/>
      <c r="PZ42" s="176"/>
      <c r="QA42" s="176"/>
      <c r="QB42" s="176"/>
      <c r="QC42" s="176"/>
      <c r="QD42" s="176"/>
      <c r="QE42" s="176"/>
      <c r="QF42" s="176"/>
      <c r="QG42" s="176"/>
      <c r="QH42" s="176"/>
      <c r="QI42" s="176"/>
      <c r="QJ42" s="176"/>
      <c r="QK42" s="176"/>
      <c r="QL42" s="176"/>
      <c r="QM42" s="176"/>
      <c r="QN42" s="176"/>
      <c r="QO42" s="176"/>
      <c r="QP42" s="176"/>
      <c r="QQ42" s="176"/>
      <c r="QR42" s="176"/>
      <c r="QS42" s="176"/>
      <c r="QT42" s="176"/>
      <c r="QU42" s="176"/>
      <c r="QV42" s="176"/>
      <c r="QW42" s="176"/>
      <c r="QX42" s="176"/>
      <c r="QY42" s="176"/>
      <c r="QZ42" s="176"/>
      <c r="RA42" s="176"/>
      <c r="RB42" s="176"/>
      <c r="RC42" s="176"/>
      <c r="RD42" s="176"/>
      <c r="RE42" s="176"/>
      <c r="RF42" s="176"/>
      <c r="RG42" s="176"/>
      <c r="RH42" s="176"/>
      <c r="RI42" s="176"/>
      <c r="RJ42" s="176"/>
      <c r="RK42" s="176"/>
      <c r="RL42" s="176"/>
      <c r="RM42" s="176"/>
      <c r="RN42" s="176"/>
      <c r="RO42" s="176"/>
      <c r="RP42" s="176"/>
      <c r="RQ42" s="176"/>
      <c r="RR42" s="176"/>
      <c r="RS42" s="176"/>
      <c r="RT42" s="176"/>
      <c r="RU42" s="176"/>
      <c r="RV42" s="176"/>
      <c r="RW42" s="176"/>
      <c r="RX42" s="176"/>
      <c r="RY42" s="176"/>
      <c r="RZ42" s="176"/>
      <c r="SA42" s="176"/>
      <c r="SB42" s="176"/>
      <c r="SC42" s="176"/>
      <c r="SD42" s="176"/>
      <c r="SE42" s="176"/>
      <c r="SF42" s="176"/>
      <c r="SG42" s="176"/>
      <c r="SH42" s="176"/>
      <c r="SI42" s="176"/>
      <c r="SJ42" s="176"/>
      <c r="SK42" s="176"/>
      <c r="SL42" s="176"/>
      <c r="SM42" s="176"/>
      <c r="SN42" s="176"/>
      <c r="SO42" s="176"/>
      <c r="SP42" s="176"/>
      <c r="SQ42" s="176"/>
      <c r="SR42" s="176"/>
      <c r="SS42" s="176"/>
      <c r="ST42" s="176"/>
      <c r="SU42" s="176"/>
      <c r="SV42" s="176"/>
      <c r="SW42" s="176"/>
      <c r="SX42" s="176"/>
      <c r="SY42" s="176"/>
      <c r="SZ42" s="176"/>
      <c r="TA42" s="176"/>
      <c r="TB42" s="176"/>
      <c r="TC42" s="176"/>
      <c r="TD42" s="176"/>
      <c r="TE42" s="176"/>
      <c r="TF42" s="176"/>
      <c r="TG42" s="176"/>
      <c r="TH42" s="176"/>
      <c r="TI42" s="176"/>
      <c r="TJ42" s="176"/>
      <c r="TK42" s="176"/>
      <c r="TL42" s="176"/>
      <c r="TM42" s="176"/>
      <c r="TN42" s="176"/>
      <c r="TO42" s="176"/>
      <c r="TP42" s="176"/>
      <c r="TQ42" s="176"/>
      <c r="TR42" s="176"/>
      <c r="TS42" s="176"/>
      <c r="TT42" s="176"/>
      <c r="TU42" s="176"/>
      <c r="TV42" s="176"/>
      <c r="TW42" s="176"/>
      <c r="TX42" s="176"/>
      <c r="TY42" s="176"/>
      <c r="TZ42" s="176"/>
      <c r="UA42" s="176"/>
      <c r="UB42" s="176"/>
      <c r="UC42" s="176"/>
      <c r="UD42" s="176"/>
      <c r="UE42" s="176"/>
      <c r="UF42" s="176"/>
      <c r="UG42" s="176"/>
      <c r="UH42" s="176"/>
      <c r="UI42" s="176"/>
      <c r="UJ42" s="176"/>
      <c r="UK42" s="176"/>
      <c r="UL42" s="176"/>
      <c r="UM42" s="176"/>
      <c r="UN42" s="176"/>
      <c r="UO42" s="176"/>
      <c r="UP42" s="176"/>
      <c r="UQ42" s="176"/>
      <c r="UR42" s="176"/>
      <c r="US42" s="176"/>
      <c r="UT42" s="176"/>
      <c r="UU42" s="176"/>
      <c r="UV42" s="176"/>
      <c r="UW42" s="176"/>
      <c r="UX42" s="176"/>
      <c r="UY42" s="176"/>
      <c r="UZ42" s="176"/>
      <c r="VA42" s="176"/>
      <c r="VB42" s="176"/>
      <c r="VC42" s="176"/>
      <c r="VD42" s="176"/>
      <c r="VE42" s="176"/>
      <c r="VF42" s="176"/>
      <c r="VG42" s="176"/>
      <c r="VH42" s="176"/>
      <c r="VI42" s="176"/>
      <c r="VJ42" s="176"/>
      <c r="VK42" s="176"/>
      <c r="VL42" s="176"/>
      <c r="VM42" s="176"/>
      <c r="VN42" s="176"/>
      <c r="VO42" s="176"/>
      <c r="VP42" s="176"/>
      <c r="VQ42" s="176"/>
      <c r="VR42" s="176"/>
      <c r="VS42" s="176"/>
      <c r="VT42" s="176"/>
      <c r="VU42" s="176"/>
      <c r="VV42" s="176"/>
      <c r="VW42" s="176"/>
      <c r="VX42" s="176"/>
      <c r="VY42" s="176"/>
      <c r="VZ42" s="176"/>
      <c r="WA42" s="176"/>
      <c r="WB42" s="176"/>
      <c r="WC42" s="176"/>
      <c r="WD42" s="176"/>
      <c r="WE42" s="176"/>
      <c r="WF42" s="176"/>
      <c r="WG42" s="176"/>
      <c r="WH42" s="176"/>
      <c r="WI42" s="176"/>
      <c r="WJ42" s="176"/>
      <c r="WK42" s="176"/>
      <c r="WL42" s="176"/>
      <c r="WM42" s="176"/>
      <c r="WN42" s="176"/>
      <c r="WO42" s="176"/>
      <c r="WP42" s="176"/>
      <c r="WQ42" s="176"/>
      <c r="WR42" s="176"/>
      <c r="WS42" s="176"/>
      <c r="WT42" s="176"/>
      <c r="WU42" s="176"/>
      <c r="WV42" s="176"/>
      <c r="WW42" s="176"/>
      <c r="WX42" s="176"/>
      <c r="WY42" s="176"/>
      <c r="WZ42" s="176"/>
      <c r="XA42" s="176"/>
      <c r="XB42" s="176"/>
      <c r="XC42" s="176"/>
      <c r="XD42" s="176"/>
      <c r="XE42" s="176"/>
      <c r="XF42" s="176"/>
      <c r="XG42" s="176"/>
      <c r="XH42" s="176"/>
      <c r="XI42" s="176"/>
      <c r="XJ42" s="176"/>
      <c r="XK42" s="176"/>
      <c r="XL42" s="176"/>
      <c r="XM42" s="176"/>
      <c r="XN42" s="176"/>
      <c r="XO42" s="176"/>
      <c r="XP42" s="176"/>
      <c r="XQ42" s="176"/>
      <c r="XR42" s="176"/>
      <c r="XS42" s="176"/>
      <c r="XT42" s="176"/>
      <c r="XU42" s="176"/>
      <c r="XV42" s="176"/>
      <c r="XW42" s="176"/>
      <c r="XX42" s="176"/>
      <c r="XY42" s="176"/>
      <c r="XZ42" s="176"/>
      <c r="YA42" s="176"/>
      <c r="YB42" s="176"/>
      <c r="YC42" s="176"/>
      <c r="YD42" s="176"/>
      <c r="YE42" s="176"/>
      <c r="YF42" s="176"/>
      <c r="YG42" s="176"/>
      <c r="YH42" s="176"/>
      <c r="YI42" s="176"/>
      <c r="YJ42" s="176"/>
      <c r="YK42" s="176"/>
      <c r="YL42" s="176"/>
      <c r="YM42" s="176"/>
      <c r="YN42" s="176"/>
      <c r="YO42" s="176"/>
      <c r="YP42" s="176"/>
      <c r="YQ42" s="176"/>
      <c r="YR42" s="176"/>
      <c r="YS42" s="176"/>
      <c r="YT42" s="176"/>
      <c r="YU42" s="176"/>
      <c r="YV42" s="176"/>
      <c r="YW42" s="176"/>
      <c r="YX42" s="176"/>
      <c r="YY42" s="176"/>
      <c r="YZ42" s="176"/>
      <c r="ZA42" s="176"/>
      <c r="ZB42" s="176"/>
      <c r="ZC42" s="176"/>
      <c r="ZD42" s="176"/>
      <c r="ZE42" s="176"/>
      <c r="ZF42" s="176"/>
      <c r="ZG42" s="176"/>
      <c r="ZH42" s="176"/>
      <c r="ZI42" s="176"/>
      <c r="ZJ42" s="176"/>
      <c r="ZK42" s="176"/>
      <c r="ZL42" s="176"/>
      <c r="ZM42" s="176"/>
      <c r="ZN42" s="176"/>
      <c r="ZO42" s="176"/>
      <c r="ZP42" s="176"/>
      <c r="ZQ42" s="176"/>
      <c r="ZR42" s="176"/>
      <c r="ZS42" s="176"/>
      <c r="ZT42" s="176"/>
      <c r="ZU42" s="176"/>
      <c r="ZV42" s="176"/>
      <c r="ZW42" s="176"/>
      <c r="ZX42" s="176"/>
      <c r="ZY42" s="176"/>
      <c r="ZZ42" s="176"/>
      <c r="AAA42" s="176"/>
      <c r="AAB42" s="176"/>
      <c r="AAC42" s="176"/>
      <c r="AAD42" s="176"/>
      <c r="AAE42" s="176"/>
      <c r="AAF42" s="176"/>
      <c r="AAG42" s="176"/>
      <c r="AAH42" s="176"/>
      <c r="AAI42" s="176"/>
      <c r="AAJ42" s="176"/>
      <c r="AAK42" s="176"/>
      <c r="AAL42" s="176"/>
      <c r="AAM42" s="176"/>
      <c r="AAN42" s="176"/>
      <c r="AAO42" s="176"/>
      <c r="AAP42" s="176"/>
      <c r="AAQ42" s="176"/>
      <c r="AAR42" s="176"/>
      <c r="AAS42" s="176"/>
      <c r="AAT42" s="176"/>
      <c r="AAU42" s="176"/>
      <c r="AAV42" s="176"/>
      <c r="AAW42" s="176"/>
      <c r="AAX42" s="176"/>
      <c r="AAY42" s="176"/>
      <c r="AAZ42" s="176"/>
      <c r="ABA42" s="176"/>
      <c r="ABB42" s="176"/>
      <c r="ABC42" s="176"/>
      <c r="ABD42" s="176"/>
      <c r="ABE42" s="176"/>
      <c r="ABF42" s="176"/>
      <c r="ABG42" s="176"/>
      <c r="ABH42" s="176"/>
      <c r="ABI42" s="176"/>
      <c r="ABJ42" s="176"/>
      <c r="ABK42" s="176"/>
      <c r="ABL42" s="176"/>
      <c r="ABM42" s="176"/>
      <c r="ABN42" s="176"/>
      <c r="ABO42" s="176"/>
      <c r="ABP42" s="176"/>
      <c r="ABQ42" s="176"/>
      <c r="ABR42" s="176"/>
      <c r="ABS42" s="176"/>
      <c r="ABT42" s="176"/>
      <c r="ABU42" s="176"/>
      <c r="ABV42" s="176"/>
      <c r="ABW42" s="176"/>
      <c r="ABX42" s="176"/>
      <c r="ABY42" s="176"/>
      <c r="ABZ42" s="176"/>
      <c r="ACA42" s="176"/>
      <c r="ACB42" s="176"/>
      <c r="ACC42" s="176"/>
      <c r="ACD42" s="176"/>
      <c r="ACE42" s="176"/>
      <c r="ACF42" s="176"/>
      <c r="ACG42" s="176"/>
      <c r="ACH42" s="176"/>
      <c r="ACI42" s="176"/>
      <c r="ACJ42" s="176"/>
      <c r="ACK42" s="176"/>
      <c r="ACL42" s="176"/>
      <c r="ACM42" s="176"/>
      <c r="ACN42" s="176"/>
      <c r="ACO42" s="176"/>
      <c r="ACP42" s="176"/>
      <c r="ACQ42" s="176"/>
      <c r="ACR42" s="176"/>
      <c r="ACS42" s="176"/>
      <c r="ACT42" s="176"/>
      <c r="ACU42" s="176"/>
      <c r="ACV42" s="176"/>
      <c r="ACW42" s="176"/>
      <c r="ACX42" s="176"/>
      <c r="ACY42" s="176"/>
      <c r="ACZ42" s="176"/>
      <c r="ADA42" s="176"/>
      <c r="ADB42" s="176"/>
      <c r="ADC42" s="176"/>
      <c r="ADD42" s="176"/>
      <c r="ADE42" s="176"/>
      <c r="ADF42" s="176"/>
      <c r="ADG42" s="176"/>
      <c r="ADH42" s="176"/>
      <c r="ADI42" s="176"/>
      <c r="ADJ42" s="176"/>
      <c r="ADK42" s="176"/>
      <c r="ADL42" s="176"/>
      <c r="ADM42" s="176"/>
      <c r="ADN42" s="176"/>
      <c r="ADO42" s="176"/>
      <c r="ADP42" s="176"/>
      <c r="ADQ42" s="176"/>
      <c r="ADR42" s="176"/>
      <c r="ADS42" s="176"/>
      <c r="ADT42" s="176"/>
      <c r="ADU42" s="176"/>
      <c r="ADV42" s="176"/>
      <c r="ADW42" s="176"/>
      <c r="ADX42" s="176"/>
      <c r="ADY42" s="176"/>
      <c r="ADZ42" s="176"/>
      <c r="AEA42" s="176"/>
      <c r="AEB42" s="176"/>
      <c r="AEC42" s="176"/>
      <c r="AED42" s="176"/>
      <c r="AEE42" s="176"/>
      <c r="AEF42" s="176"/>
      <c r="AEG42" s="176"/>
      <c r="AEH42" s="176"/>
      <c r="AEI42" s="176"/>
      <c r="AEJ42" s="176"/>
      <c r="AEK42" s="176"/>
      <c r="AEL42" s="176"/>
      <c r="AEM42" s="176"/>
      <c r="AEN42" s="176"/>
      <c r="AEO42" s="176"/>
      <c r="AEP42" s="176"/>
      <c r="AEQ42" s="176"/>
      <c r="AER42" s="176"/>
      <c r="AES42" s="176"/>
      <c r="AET42" s="176"/>
      <c r="AEU42" s="176"/>
      <c r="AEV42" s="176"/>
      <c r="AEW42" s="176"/>
      <c r="AEX42" s="176"/>
      <c r="AEY42" s="176"/>
      <c r="AEZ42" s="176"/>
      <c r="AFA42" s="176"/>
      <c r="AFB42" s="176"/>
      <c r="AFC42" s="176"/>
      <c r="AFD42" s="176"/>
      <c r="AFE42" s="176"/>
      <c r="AFF42" s="176"/>
      <c r="AFG42" s="176"/>
      <c r="AFH42" s="176"/>
      <c r="AFI42" s="176"/>
      <c r="AFJ42" s="176"/>
      <c r="AFK42" s="176"/>
      <c r="AFL42" s="176"/>
      <c r="AFM42" s="176"/>
      <c r="AFN42" s="176"/>
      <c r="AFO42" s="176"/>
      <c r="AFP42" s="176"/>
      <c r="AFQ42" s="176"/>
      <c r="AFR42" s="176"/>
      <c r="AFS42" s="176"/>
      <c r="AFT42" s="176"/>
      <c r="AFU42" s="176"/>
      <c r="AFV42" s="176"/>
      <c r="AFW42" s="176"/>
      <c r="AFX42" s="176"/>
      <c r="AFY42" s="176"/>
      <c r="AFZ42" s="176"/>
      <c r="AGA42" s="176"/>
      <c r="AGB42" s="176"/>
      <c r="AGC42" s="176"/>
      <c r="AGD42" s="176"/>
      <c r="AGE42" s="176"/>
      <c r="AGF42" s="176"/>
      <c r="AGG42" s="176"/>
      <c r="AGH42" s="176"/>
      <c r="AGI42" s="176"/>
      <c r="AGJ42" s="176"/>
      <c r="AGK42" s="176"/>
      <c r="AGL42" s="176"/>
      <c r="AGM42" s="176"/>
      <c r="AGN42" s="176"/>
      <c r="AGO42" s="176"/>
      <c r="AGP42" s="176"/>
      <c r="AGQ42" s="176"/>
      <c r="AGR42" s="176"/>
      <c r="AGS42" s="176"/>
      <c r="AGT42" s="176"/>
      <c r="AGU42" s="176"/>
      <c r="AGV42" s="176"/>
      <c r="AGW42" s="176"/>
      <c r="AGX42" s="176"/>
      <c r="AGY42" s="176"/>
      <c r="AGZ42" s="176"/>
      <c r="AHA42" s="176"/>
      <c r="AHB42" s="176"/>
      <c r="AHC42" s="176"/>
      <c r="AHD42" s="176"/>
      <c r="AHE42" s="176"/>
      <c r="AHF42" s="176"/>
      <c r="AHG42" s="176"/>
      <c r="AHH42" s="176"/>
      <c r="AHI42" s="176"/>
      <c r="AHJ42" s="176"/>
      <c r="AHK42" s="176"/>
      <c r="AHL42" s="176"/>
      <c r="AHM42" s="176"/>
      <c r="AHN42" s="176"/>
      <c r="AHO42" s="176"/>
      <c r="AHP42" s="176"/>
      <c r="AHQ42" s="176"/>
      <c r="AHR42" s="176"/>
      <c r="AHS42" s="176"/>
      <c r="AHT42" s="176"/>
      <c r="AHU42" s="176"/>
      <c r="AHV42" s="176"/>
      <c r="AHW42" s="176"/>
      <c r="AHX42" s="176"/>
      <c r="AHY42" s="176"/>
      <c r="AHZ42" s="176"/>
      <c r="AIA42" s="176"/>
      <c r="AIB42" s="176"/>
      <c r="AIC42" s="176"/>
      <c r="AID42" s="176"/>
      <c r="AIE42" s="176"/>
      <c r="AIF42" s="176"/>
      <c r="AIG42" s="176"/>
      <c r="AIH42" s="176"/>
      <c r="AII42" s="176"/>
      <c r="AIJ42" s="176"/>
      <c r="AIK42" s="176"/>
      <c r="AIL42" s="176"/>
      <c r="AIM42" s="176"/>
      <c r="AIN42" s="176"/>
      <c r="AIO42" s="176"/>
      <c r="AIP42" s="176"/>
      <c r="AIQ42" s="176"/>
      <c r="AIR42" s="176"/>
      <c r="AIS42" s="176"/>
      <c r="AIT42" s="176"/>
      <c r="AIU42" s="176"/>
      <c r="AIV42" s="176"/>
      <c r="AIW42" s="176"/>
      <c r="AIX42" s="176"/>
      <c r="AIY42" s="176"/>
      <c r="AIZ42" s="176"/>
      <c r="AJA42" s="176"/>
      <c r="AJB42" s="176"/>
      <c r="AJC42" s="176"/>
      <c r="AJD42" s="176"/>
      <c r="AJE42" s="176"/>
      <c r="AJF42" s="176"/>
      <c r="AJG42" s="176"/>
      <c r="AJH42" s="176"/>
      <c r="AJI42" s="176"/>
      <c r="AJJ42" s="176"/>
      <c r="AJK42" s="176"/>
      <c r="AJL42" s="176"/>
      <c r="AJM42" s="176"/>
      <c r="AJN42" s="176"/>
      <c r="AJO42" s="176"/>
      <c r="AJP42" s="176"/>
      <c r="AJQ42" s="176"/>
      <c r="AJR42" s="176"/>
      <c r="AJS42" s="176"/>
      <c r="AJT42" s="176"/>
      <c r="AJU42" s="176"/>
      <c r="AJV42" s="176"/>
      <c r="AJW42" s="176"/>
      <c r="AJX42" s="176"/>
      <c r="AJY42" s="176"/>
      <c r="AJZ42" s="176"/>
      <c r="AKA42" s="176"/>
      <c r="AKB42" s="176"/>
      <c r="AKC42" s="176"/>
      <c r="AKD42" s="176"/>
      <c r="AKE42" s="176"/>
      <c r="AKF42" s="176"/>
      <c r="AKG42" s="176"/>
      <c r="AKH42" s="176"/>
      <c r="AKI42" s="176"/>
      <c r="AKJ42" s="176"/>
      <c r="AKK42" s="176"/>
      <c r="AKL42" s="176"/>
      <c r="AKM42" s="176"/>
      <c r="AKN42" s="176"/>
      <c r="AKO42" s="176"/>
      <c r="AKP42" s="176"/>
      <c r="AKQ42" s="176"/>
      <c r="AKR42" s="176"/>
      <c r="AKS42" s="176"/>
      <c r="AKT42" s="176"/>
      <c r="AKU42" s="176"/>
      <c r="AKV42" s="176"/>
      <c r="AKW42" s="176"/>
      <c r="AKX42" s="176"/>
      <c r="AKY42" s="176"/>
      <c r="AKZ42" s="176"/>
      <c r="ALA42" s="176"/>
      <c r="ALB42" s="176"/>
      <c r="ALC42" s="176"/>
      <c r="ALD42" s="176"/>
      <c r="ALE42" s="176"/>
      <c r="ALF42" s="176"/>
      <c r="ALG42" s="176"/>
      <c r="ALH42" s="176"/>
      <c r="ALI42" s="176"/>
      <c r="ALJ42" s="176"/>
      <c r="ALK42" s="176"/>
      <c r="ALL42" s="176"/>
      <c r="ALM42" s="176"/>
      <c r="ALN42" s="176"/>
      <c r="ALO42" s="176"/>
      <c r="ALP42" s="176"/>
      <c r="ALQ42" s="176"/>
      <c r="ALR42" s="176"/>
      <c r="ALS42" s="176"/>
      <c r="ALT42" s="176"/>
      <c r="ALU42" s="176"/>
      <c r="ALV42" s="176"/>
      <c r="ALW42" s="176"/>
      <c r="ALX42" s="176"/>
      <c r="ALY42" s="176"/>
      <c r="ALZ42" s="176"/>
      <c r="AMA42" s="176"/>
      <c r="AMB42" s="176"/>
      <c r="AMC42" s="176"/>
      <c r="AMD42" s="176"/>
      <c r="AME42" s="176"/>
      <c r="AMF42" s="176"/>
      <c r="AMG42" s="176"/>
      <c r="AMH42" s="176"/>
      <c r="AMI42" s="176"/>
      <c r="AMJ42" s="176"/>
      <c r="AMK42" s="176"/>
      <c r="AML42" s="176"/>
      <c r="AMM42" s="176"/>
      <c r="AMN42" s="176"/>
      <c r="AMO42" s="176"/>
      <c r="AMP42" s="176"/>
      <c r="AMQ42" s="176"/>
      <c r="AMR42" s="176"/>
      <c r="AMS42" s="176"/>
      <c r="AMT42" s="176"/>
      <c r="AMU42" s="176"/>
      <c r="AMV42" s="176"/>
      <c r="AMW42" s="176"/>
      <c r="AMX42" s="176"/>
      <c r="AMY42" s="176"/>
      <c r="AMZ42" s="176"/>
      <c r="ANA42" s="176"/>
      <c r="ANB42" s="176"/>
      <c r="ANC42" s="176"/>
      <c r="AND42" s="176"/>
      <c r="ANE42" s="176"/>
      <c r="ANF42" s="176"/>
      <c r="ANG42" s="176"/>
      <c r="ANH42" s="176"/>
      <c r="ANI42" s="176"/>
      <c r="ANJ42" s="176"/>
      <c r="ANK42" s="176"/>
      <c r="ANL42" s="176"/>
      <c r="ANM42" s="176"/>
      <c r="ANN42" s="176"/>
      <c r="ANO42" s="176"/>
      <c r="ANP42" s="176"/>
      <c r="ANQ42" s="176"/>
      <c r="ANR42" s="176"/>
      <c r="ANS42" s="176"/>
      <c r="ANT42" s="176"/>
      <c r="ANU42" s="176"/>
      <c r="ANV42" s="176"/>
      <c r="ANW42" s="176"/>
      <c r="ANX42" s="176"/>
      <c r="ANY42" s="176"/>
      <c r="ANZ42" s="176"/>
      <c r="AOA42" s="176"/>
      <c r="AOB42" s="176"/>
      <c r="AOC42" s="176"/>
      <c r="AOD42" s="176"/>
      <c r="AOE42" s="176"/>
      <c r="AOF42" s="176"/>
      <c r="AOG42" s="176"/>
      <c r="AOH42" s="176"/>
      <c r="AOI42" s="176"/>
      <c r="AOJ42" s="176"/>
      <c r="AOK42" s="176"/>
      <c r="AOL42" s="176"/>
      <c r="AOM42" s="176"/>
      <c r="AON42" s="176"/>
      <c r="AOO42" s="176"/>
      <c r="AOP42" s="176"/>
      <c r="AOQ42" s="176"/>
      <c r="AOR42" s="176"/>
      <c r="AOS42" s="176"/>
      <c r="AOT42" s="176"/>
      <c r="AOU42" s="176"/>
      <c r="AOV42" s="176"/>
      <c r="AOW42" s="176"/>
      <c r="AOX42" s="176"/>
      <c r="AOY42" s="176"/>
      <c r="AOZ42" s="176"/>
      <c r="APA42" s="176"/>
      <c r="APB42" s="176"/>
      <c r="APC42" s="176"/>
      <c r="APD42" s="176"/>
      <c r="APE42" s="176"/>
      <c r="APF42" s="176"/>
      <c r="APG42" s="176"/>
      <c r="APH42" s="176"/>
      <c r="API42" s="176"/>
      <c r="APJ42" s="176"/>
      <c r="APK42" s="176"/>
      <c r="APL42" s="176"/>
      <c r="APM42" s="176"/>
      <c r="APN42" s="176"/>
      <c r="APO42" s="176"/>
      <c r="APP42" s="176"/>
      <c r="APQ42" s="176"/>
      <c r="APR42" s="176"/>
      <c r="APS42" s="176"/>
      <c r="APT42" s="176"/>
      <c r="APU42" s="176"/>
      <c r="APV42" s="176"/>
      <c r="APW42" s="176"/>
      <c r="APX42" s="176"/>
      <c r="APY42" s="176"/>
      <c r="APZ42" s="176"/>
      <c r="AQA42" s="176"/>
      <c r="AQB42" s="176"/>
      <c r="AQC42" s="176"/>
      <c r="AQD42" s="176"/>
      <c r="AQE42" s="176"/>
      <c r="AQF42" s="176"/>
      <c r="AQG42" s="176"/>
      <c r="AQH42" s="176"/>
      <c r="AQI42" s="176"/>
      <c r="AQJ42" s="176"/>
      <c r="AQK42" s="176"/>
      <c r="AQL42" s="176"/>
      <c r="AQM42" s="176"/>
      <c r="AQN42" s="176"/>
      <c r="AQO42" s="176"/>
      <c r="AQP42" s="176"/>
      <c r="AQQ42" s="176"/>
      <c r="AQR42" s="176"/>
      <c r="AQS42" s="176"/>
      <c r="AQT42" s="176"/>
      <c r="AQU42" s="176"/>
      <c r="AQV42" s="176"/>
      <c r="AQW42" s="176"/>
      <c r="AQX42" s="176"/>
      <c r="AQY42" s="176"/>
      <c r="AQZ42" s="176"/>
      <c r="ARA42" s="176"/>
      <c r="ARB42" s="176"/>
      <c r="ARC42" s="176"/>
      <c r="ARD42" s="176"/>
      <c r="ARE42" s="176"/>
      <c r="ARF42" s="176"/>
      <c r="ARG42" s="176"/>
      <c r="ARH42" s="176"/>
      <c r="ARI42" s="176"/>
      <c r="ARJ42" s="176"/>
      <c r="ARK42" s="176"/>
      <c r="ARL42" s="176"/>
      <c r="ARM42" s="176"/>
      <c r="ARN42" s="176"/>
      <c r="ARO42" s="176"/>
      <c r="ARP42" s="176"/>
      <c r="ARQ42" s="176"/>
      <c r="ARR42" s="176"/>
      <c r="ARS42" s="176"/>
      <c r="ART42" s="176"/>
      <c r="ARU42" s="176"/>
      <c r="ARV42" s="176"/>
      <c r="ARW42" s="176"/>
      <c r="ARX42" s="176"/>
      <c r="ARY42" s="176"/>
      <c r="ARZ42" s="176"/>
      <c r="ASA42" s="176"/>
      <c r="ASB42" s="176"/>
      <c r="ASC42" s="176"/>
      <c r="ASD42" s="176"/>
      <c r="ASE42" s="176"/>
      <c r="ASF42" s="176"/>
      <c r="ASG42" s="176"/>
      <c r="ASH42" s="176"/>
      <c r="ASI42" s="176"/>
      <c r="ASJ42" s="176"/>
      <c r="ASK42" s="176"/>
      <c r="ASL42" s="176"/>
      <c r="ASM42" s="176"/>
      <c r="ASN42" s="176"/>
      <c r="ASO42" s="176"/>
      <c r="ASP42" s="176"/>
      <c r="ASQ42" s="176"/>
      <c r="ASR42" s="176"/>
      <c r="ASS42" s="176"/>
      <c r="AST42" s="176"/>
      <c r="ASU42" s="176"/>
      <c r="ASV42" s="176"/>
      <c r="ASW42" s="176"/>
      <c r="ASX42" s="176"/>
      <c r="ASY42" s="176"/>
      <c r="ASZ42" s="176"/>
      <c r="ATA42" s="176"/>
      <c r="ATB42" s="176"/>
      <c r="ATC42" s="176"/>
      <c r="ATD42" s="176"/>
      <c r="ATE42" s="176"/>
      <c r="ATF42" s="176"/>
      <c r="ATG42" s="176"/>
      <c r="ATH42" s="176"/>
      <c r="ATI42" s="176"/>
      <c r="ATJ42" s="176"/>
      <c r="ATK42" s="176"/>
      <c r="ATL42" s="176"/>
      <c r="ATM42" s="176"/>
      <c r="ATN42" s="176"/>
      <c r="ATO42" s="176"/>
      <c r="ATP42" s="176"/>
      <c r="ATQ42" s="176"/>
      <c r="ATR42" s="176"/>
      <c r="ATS42" s="176"/>
      <c r="ATT42" s="176"/>
      <c r="ATU42" s="176"/>
      <c r="ATV42" s="176"/>
      <c r="ATW42" s="176"/>
      <c r="ATX42" s="176"/>
      <c r="ATY42" s="176"/>
      <c r="ATZ42" s="176"/>
      <c r="AUA42" s="176"/>
      <c r="AUB42" s="176"/>
      <c r="AUC42" s="176"/>
      <c r="AUD42" s="176"/>
      <c r="AUE42" s="176"/>
      <c r="AUF42" s="176"/>
      <c r="AUG42" s="176"/>
      <c r="AUH42" s="176"/>
      <c r="AUI42" s="176"/>
      <c r="AUJ42" s="176"/>
      <c r="AUK42" s="176"/>
      <c r="AUL42" s="176"/>
      <c r="AUM42" s="176"/>
      <c r="AUN42" s="176"/>
      <c r="AUO42" s="176"/>
      <c r="AUP42" s="176"/>
      <c r="AUQ42" s="176"/>
      <c r="AUR42" s="176"/>
      <c r="AUS42" s="176"/>
      <c r="AUT42" s="176"/>
      <c r="AUU42" s="176"/>
      <c r="AUV42" s="176"/>
      <c r="AUW42" s="176"/>
      <c r="AUX42" s="176"/>
      <c r="AUY42" s="176"/>
      <c r="AUZ42" s="176"/>
      <c r="AVA42" s="176"/>
      <c r="AVB42" s="176"/>
      <c r="AVC42" s="176"/>
      <c r="AVD42" s="176"/>
      <c r="AVE42" s="176"/>
      <c r="AVF42" s="176"/>
      <c r="AVG42" s="176"/>
      <c r="AVH42" s="176"/>
      <c r="AVI42" s="176"/>
      <c r="AVJ42" s="176"/>
      <c r="AVK42" s="176"/>
      <c r="AVL42" s="176"/>
      <c r="AVM42" s="176"/>
      <c r="AVN42" s="176"/>
      <c r="AVO42" s="176"/>
      <c r="AVP42" s="176"/>
      <c r="AVQ42" s="176"/>
      <c r="AVR42" s="176"/>
      <c r="AVS42" s="176"/>
      <c r="AVT42" s="176"/>
      <c r="AVU42" s="176"/>
      <c r="AVV42" s="176"/>
      <c r="AVW42" s="176"/>
      <c r="AVX42" s="176"/>
      <c r="AVY42" s="176"/>
      <c r="AVZ42" s="176"/>
      <c r="AWA42" s="176"/>
      <c r="AWB42" s="176"/>
      <c r="AWC42" s="176"/>
      <c r="AWD42" s="176"/>
      <c r="AWE42" s="176"/>
      <c r="AWF42" s="176"/>
      <c r="AWG42" s="176"/>
      <c r="AWH42" s="176"/>
      <c r="AWI42" s="176"/>
      <c r="AWJ42" s="176"/>
      <c r="AWK42" s="176"/>
      <c r="AWL42" s="176"/>
      <c r="AWM42" s="176"/>
      <c r="AWN42" s="176"/>
      <c r="AWO42" s="176"/>
      <c r="AWP42" s="176"/>
      <c r="AWQ42" s="176"/>
      <c r="AWR42" s="176"/>
      <c r="AWS42" s="176"/>
      <c r="AWT42" s="176"/>
      <c r="AWU42" s="176"/>
      <c r="AWV42" s="176"/>
      <c r="AWW42" s="176"/>
      <c r="AWX42" s="176"/>
      <c r="AWY42" s="176"/>
      <c r="AWZ42" s="176"/>
      <c r="AXA42" s="176"/>
      <c r="AXB42" s="176"/>
      <c r="AXC42" s="176"/>
      <c r="AXD42" s="176"/>
      <c r="AXE42" s="176"/>
      <c r="AXF42" s="176"/>
      <c r="AXG42" s="176"/>
      <c r="AXH42" s="176"/>
      <c r="AXI42" s="176"/>
      <c r="AXJ42" s="176"/>
      <c r="AXK42" s="176"/>
      <c r="AXL42" s="176"/>
      <c r="AXM42" s="176"/>
      <c r="AXN42" s="176"/>
      <c r="AXO42" s="176"/>
      <c r="AXP42" s="176"/>
      <c r="AXQ42" s="176"/>
      <c r="AXR42" s="176"/>
      <c r="AXS42" s="176"/>
      <c r="AXT42" s="176"/>
      <c r="AXU42" s="176"/>
      <c r="AXV42" s="176"/>
      <c r="AXW42" s="176"/>
      <c r="AXX42" s="176"/>
      <c r="AXY42" s="176"/>
      <c r="AXZ42" s="176"/>
      <c r="AYA42" s="176"/>
      <c r="AYB42" s="176"/>
      <c r="AYC42" s="176"/>
      <c r="AYD42" s="176"/>
      <c r="AYE42" s="176"/>
      <c r="AYF42" s="176"/>
      <c r="AYG42" s="176"/>
      <c r="AYH42" s="176"/>
      <c r="AYI42" s="176"/>
      <c r="AYJ42" s="176"/>
      <c r="AYK42" s="176"/>
      <c r="AYL42" s="176"/>
      <c r="AYM42" s="176"/>
      <c r="AYN42" s="176"/>
      <c r="AYO42" s="176"/>
      <c r="AYP42" s="176"/>
      <c r="AYQ42" s="176"/>
      <c r="AYR42" s="176"/>
      <c r="AYS42" s="176"/>
      <c r="AYT42" s="176"/>
      <c r="AYU42" s="176"/>
      <c r="AYV42" s="176"/>
      <c r="AYW42" s="176"/>
      <c r="AYX42" s="176"/>
      <c r="AYY42" s="176"/>
      <c r="AYZ42" s="176"/>
      <c r="AZA42" s="176"/>
      <c r="AZB42" s="176"/>
      <c r="AZC42" s="176"/>
      <c r="AZD42" s="176"/>
      <c r="AZE42" s="176"/>
      <c r="AZF42" s="176"/>
      <c r="AZG42" s="176"/>
      <c r="AZH42" s="176"/>
      <c r="AZI42" s="176"/>
      <c r="AZJ42" s="176"/>
      <c r="AZK42" s="176"/>
      <c r="AZL42" s="176"/>
      <c r="AZM42" s="176"/>
      <c r="AZN42" s="176"/>
      <c r="AZO42" s="176"/>
      <c r="AZP42" s="176"/>
      <c r="AZQ42" s="176"/>
      <c r="AZR42" s="176"/>
      <c r="AZS42" s="176"/>
      <c r="AZT42" s="176"/>
      <c r="AZU42" s="176"/>
      <c r="AZV42" s="176"/>
      <c r="AZW42" s="176"/>
      <c r="AZX42" s="176"/>
      <c r="AZY42" s="176"/>
      <c r="AZZ42" s="176"/>
      <c r="BAA42" s="176"/>
      <c r="BAB42" s="176"/>
      <c r="BAC42" s="176"/>
      <c r="BAD42" s="176"/>
      <c r="BAE42" s="176"/>
      <c r="BAF42" s="176"/>
      <c r="BAG42" s="176"/>
      <c r="BAH42" s="176"/>
      <c r="BAI42" s="176"/>
      <c r="BAJ42" s="176"/>
      <c r="BAK42" s="176"/>
      <c r="BAL42" s="176"/>
      <c r="BAM42" s="176"/>
      <c r="BAN42" s="176"/>
      <c r="BAO42" s="176"/>
      <c r="BAP42" s="176"/>
      <c r="BAQ42" s="176"/>
      <c r="BAR42" s="176"/>
      <c r="BAS42" s="176"/>
      <c r="BAT42" s="176"/>
      <c r="BAU42" s="176"/>
      <c r="BAV42" s="176"/>
      <c r="BAW42" s="176"/>
      <c r="BAX42" s="176"/>
      <c r="BAY42" s="176"/>
      <c r="BAZ42" s="176"/>
      <c r="BBA42" s="176"/>
      <c r="BBB42" s="176"/>
      <c r="BBC42" s="176"/>
      <c r="BBD42" s="176"/>
      <c r="BBE42" s="176"/>
      <c r="BBF42" s="176"/>
      <c r="BBG42" s="176"/>
      <c r="BBH42" s="176"/>
      <c r="BBI42" s="176"/>
      <c r="BBJ42" s="176"/>
      <c r="BBK42" s="176"/>
      <c r="BBL42" s="176"/>
      <c r="BBM42" s="176"/>
      <c r="BBN42" s="176"/>
      <c r="BBO42" s="176"/>
      <c r="BBP42" s="176"/>
      <c r="BBQ42" s="176"/>
      <c r="BBR42" s="176"/>
      <c r="BBS42" s="176"/>
      <c r="BBT42" s="176"/>
      <c r="BBU42" s="176"/>
      <c r="BBV42" s="176"/>
      <c r="BBW42" s="176"/>
      <c r="BBX42" s="176"/>
      <c r="BBY42" s="176"/>
      <c r="BBZ42" s="176"/>
      <c r="BCA42" s="176"/>
      <c r="BCB42" s="176"/>
      <c r="BCC42" s="176"/>
      <c r="BCD42" s="176"/>
      <c r="BCE42" s="176"/>
      <c r="BCF42" s="176"/>
      <c r="BCG42" s="176"/>
      <c r="BCH42" s="176"/>
      <c r="BCI42" s="176"/>
      <c r="BCJ42" s="176"/>
      <c r="BCK42" s="176"/>
      <c r="BCL42" s="176"/>
      <c r="BCM42" s="176"/>
      <c r="BCN42" s="176"/>
      <c r="BCO42" s="176"/>
      <c r="BCP42" s="176"/>
      <c r="BCQ42" s="176"/>
      <c r="BCR42" s="176"/>
      <c r="BCS42" s="176"/>
      <c r="BCT42" s="176"/>
      <c r="BCU42" s="176"/>
      <c r="BCV42" s="176"/>
      <c r="BCW42" s="176"/>
      <c r="BCX42" s="176"/>
      <c r="BCY42" s="176"/>
      <c r="BCZ42" s="176"/>
      <c r="BDA42" s="176"/>
      <c r="BDB42" s="176"/>
      <c r="BDC42" s="176"/>
      <c r="BDD42" s="176"/>
      <c r="BDE42" s="176"/>
      <c r="BDF42" s="176"/>
      <c r="BDG42" s="176"/>
      <c r="BDH42" s="176"/>
      <c r="BDI42" s="176"/>
      <c r="BDJ42" s="176"/>
      <c r="BDK42" s="176"/>
      <c r="BDL42" s="176"/>
      <c r="BDM42" s="176"/>
      <c r="BDN42" s="176"/>
      <c r="BDO42" s="176"/>
      <c r="BDP42" s="176"/>
      <c r="BDQ42" s="176"/>
      <c r="BDR42" s="176"/>
      <c r="BDS42" s="176"/>
      <c r="BDT42" s="176"/>
      <c r="BDU42" s="176"/>
      <c r="BDV42" s="176"/>
      <c r="BDW42" s="176"/>
      <c r="BDX42" s="176"/>
      <c r="BDY42" s="176"/>
      <c r="BDZ42" s="176"/>
      <c r="BEA42" s="176"/>
      <c r="BEB42" s="176"/>
      <c r="BEC42" s="176"/>
      <c r="BED42" s="176"/>
      <c r="BEE42" s="176"/>
      <c r="BEF42" s="176"/>
      <c r="BEG42" s="176"/>
      <c r="BEH42" s="176"/>
      <c r="BEI42" s="176"/>
      <c r="BEJ42" s="176"/>
      <c r="BEK42" s="176"/>
      <c r="BEL42" s="176"/>
      <c r="BEM42" s="176"/>
      <c r="BEN42" s="176"/>
      <c r="BEO42" s="176"/>
      <c r="BEP42" s="176"/>
      <c r="BEQ42" s="176"/>
      <c r="BER42" s="176"/>
      <c r="BES42" s="176"/>
      <c r="BET42" s="176"/>
      <c r="BEU42" s="176"/>
      <c r="BEV42" s="176"/>
      <c r="BEW42" s="176"/>
      <c r="BEX42" s="176"/>
      <c r="BEY42" s="176"/>
      <c r="BEZ42" s="176"/>
      <c r="BFA42" s="176"/>
      <c r="BFB42" s="176"/>
      <c r="BFC42" s="176"/>
      <c r="BFD42" s="176"/>
      <c r="BFE42" s="176"/>
      <c r="BFF42" s="176"/>
      <c r="BFG42" s="176"/>
      <c r="BFH42" s="176"/>
      <c r="BFI42" s="176"/>
      <c r="BFJ42" s="176"/>
      <c r="BFK42" s="176"/>
      <c r="BFL42" s="176"/>
      <c r="BFM42" s="176"/>
      <c r="BFN42" s="176"/>
      <c r="BFO42" s="176"/>
      <c r="BFP42" s="176"/>
      <c r="BFQ42" s="176"/>
      <c r="BFR42" s="176"/>
      <c r="BFS42" s="176"/>
      <c r="BFT42" s="176"/>
      <c r="BFU42" s="176"/>
      <c r="BFV42" s="176"/>
      <c r="BFW42" s="176"/>
      <c r="BFX42" s="176"/>
      <c r="BFY42" s="176"/>
      <c r="BFZ42" s="176"/>
      <c r="BGA42" s="176"/>
      <c r="BGB42" s="176"/>
      <c r="BGC42" s="176"/>
      <c r="BGD42" s="176"/>
      <c r="BGE42" s="176"/>
      <c r="BGF42" s="176"/>
      <c r="BGG42" s="176"/>
      <c r="BGH42" s="176"/>
      <c r="BGI42" s="176"/>
      <c r="BGJ42" s="176"/>
      <c r="BGK42" s="176"/>
      <c r="BGL42" s="176"/>
      <c r="BGM42" s="176"/>
      <c r="BGN42" s="176"/>
      <c r="BGO42" s="176"/>
      <c r="BGP42" s="176"/>
      <c r="BGQ42" s="176"/>
      <c r="BGR42" s="176"/>
      <c r="BGS42" s="176"/>
      <c r="BGT42" s="176"/>
      <c r="BGU42" s="176"/>
      <c r="BGV42" s="176"/>
      <c r="BGW42" s="176"/>
      <c r="BGX42" s="176"/>
      <c r="BGY42" s="176"/>
      <c r="BGZ42" s="176"/>
      <c r="BHA42" s="176"/>
      <c r="BHB42" s="176"/>
      <c r="BHC42" s="176"/>
      <c r="BHD42" s="176"/>
      <c r="BHE42" s="176"/>
      <c r="BHF42" s="176"/>
      <c r="BHG42" s="176"/>
      <c r="BHH42" s="176"/>
      <c r="BHI42" s="176"/>
      <c r="BHJ42" s="176"/>
      <c r="BHK42" s="176"/>
      <c r="BHL42" s="176"/>
      <c r="BHM42" s="176"/>
      <c r="BHN42" s="176"/>
      <c r="BHO42" s="176"/>
      <c r="BHP42" s="176"/>
      <c r="BHQ42" s="176"/>
      <c r="BHR42" s="176"/>
      <c r="BHS42" s="176"/>
      <c r="BHT42" s="176"/>
      <c r="BHU42" s="176"/>
      <c r="BHV42" s="176"/>
      <c r="BHW42" s="176"/>
      <c r="BHX42" s="176"/>
      <c r="BHY42" s="176"/>
      <c r="BHZ42" s="176"/>
      <c r="BIA42" s="176"/>
      <c r="BIB42" s="176"/>
      <c r="BIC42" s="176"/>
      <c r="BID42" s="176"/>
      <c r="BIE42" s="176"/>
      <c r="BIF42" s="176"/>
      <c r="BIG42" s="176"/>
      <c r="BIH42" s="176"/>
      <c r="BII42" s="176"/>
      <c r="BIJ42" s="176"/>
      <c r="BIK42" s="176"/>
      <c r="BIL42" s="176"/>
      <c r="BIM42" s="176"/>
      <c r="BIN42" s="176"/>
      <c r="BIO42" s="176"/>
      <c r="BIP42" s="176"/>
      <c r="BIQ42" s="176"/>
      <c r="BIR42" s="176"/>
      <c r="BIS42" s="176"/>
      <c r="BIT42" s="176"/>
      <c r="BIU42" s="176"/>
      <c r="BIV42" s="176"/>
      <c r="BIW42" s="176"/>
      <c r="BIX42" s="176"/>
      <c r="BIY42" s="176"/>
      <c r="BIZ42" s="176"/>
      <c r="BJA42" s="176"/>
      <c r="BJB42" s="176"/>
      <c r="BJC42" s="176"/>
      <c r="BJD42" s="176"/>
      <c r="BJE42" s="176"/>
      <c r="BJF42" s="176"/>
      <c r="BJG42" s="176"/>
      <c r="BJH42" s="176"/>
      <c r="BJI42" s="176"/>
      <c r="BJJ42" s="176"/>
      <c r="BJK42" s="176"/>
      <c r="BJL42" s="176"/>
      <c r="BJM42" s="176"/>
      <c r="BJN42" s="176"/>
      <c r="BJO42" s="176"/>
      <c r="BJP42" s="176"/>
      <c r="BJQ42" s="176"/>
      <c r="BJR42" s="176"/>
      <c r="BJS42" s="176"/>
      <c r="BJT42" s="176"/>
      <c r="BJU42" s="176"/>
      <c r="BJV42" s="176"/>
      <c r="BJW42" s="176"/>
      <c r="BJX42" s="176"/>
      <c r="BJY42" s="176"/>
      <c r="BJZ42" s="176"/>
      <c r="BKA42" s="176"/>
      <c r="BKB42" s="176"/>
      <c r="BKC42" s="176"/>
      <c r="BKD42" s="176"/>
      <c r="BKE42" s="176"/>
      <c r="BKF42" s="176"/>
      <c r="BKG42" s="176"/>
      <c r="BKH42" s="176"/>
      <c r="BKI42" s="176"/>
      <c r="BKJ42" s="176"/>
      <c r="BKK42" s="176"/>
      <c r="BKL42" s="176"/>
      <c r="BKM42" s="176"/>
      <c r="BKN42" s="176"/>
      <c r="BKO42" s="176"/>
      <c r="BKP42" s="176"/>
      <c r="BKQ42" s="176"/>
      <c r="BKR42" s="176"/>
      <c r="BKS42" s="176"/>
      <c r="BKT42" s="176"/>
      <c r="BKU42" s="176"/>
      <c r="BKV42" s="176"/>
      <c r="BKW42" s="176"/>
      <c r="BKX42" s="176"/>
      <c r="BKY42" s="176"/>
      <c r="BKZ42" s="176"/>
      <c r="BLA42" s="176"/>
      <c r="BLB42" s="176"/>
      <c r="BLC42" s="176"/>
      <c r="BLD42" s="176"/>
      <c r="BLE42" s="176"/>
      <c r="BLF42" s="176"/>
      <c r="BLG42" s="176"/>
      <c r="BLH42" s="176"/>
      <c r="BLI42" s="176"/>
      <c r="BLJ42" s="176"/>
      <c r="BLK42" s="176"/>
      <c r="BLL42" s="176"/>
      <c r="BLM42" s="176"/>
      <c r="BLN42" s="176"/>
      <c r="BLO42" s="176"/>
      <c r="BLP42" s="176"/>
      <c r="BLQ42" s="176"/>
      <c r="BLR42" s="176"/>
      <c r="BLS42" s="176"/>
      <c r="BLT42" s="176"/>
      <c r="BLU42" s="176"/>
      <c r="BLV42" s="176"/>
      <c r="BLW42" s="176"/>
      <c r="BLX42" s="176"/>
      <c r="BLY42" s="176"/>
      <c r="BLZ42" s="176"/>
      <c r="BMA42" s="176"/>
      <c r="BMB42" s="176"/>
      <c r="BMC42" s="176"/>
      <c r="BMD42" s="176"/>
      <c r="BME42" s="176"/>
      <c r="BMF42" s="176"/>
      <c r="BMG42" s="176"/>
      <c r="BMH42" s="176"/>
      <c r="BMI42" s="176"/>
      <c r="BMJ42" s="176"/>
      <c r="BMK42" s="176"/>
      <c r="BML42" s="176"/>
      <c r="BMM42" s="176"/>
      <c r="BMN42" s="176"/>
      <c r="BMO42" s="176"/>
      <c r="BMP42" s="176"/>
      <c r="BMQ42" s="176"/>
      <c r="BMR42" s="176"/>
      <c r="BMS42" s="176"/>
      <c r="BMT42" s="176"/>
      <c r="BMU42" s="176"/>
      <c r="BMV42" s="176"/>
      <c r="BMW42" s="176"/>
      <c r="BMX42" s="176"/>
      <c r="BMY42" s="176"/>
      <c r="BMZ42" s="176"/>
      <c r="BNA42" s="176"/>
      <c r="BNB42" s="176"/>
      <c r="BNC42" s="176"/>
      <c r="BND42" s="176"/>
      <c r="BNE42" s="176"/>
      <c r="BNF42" s="176"/>
      <c r="BNG42" s="176"/>
      <c r="BNH42" s="176"/>
      <c r="BNI42" s="176"/>
      <c r="BNJ42" s="176"/>
      <c r="BNK42" s="176"/>
      <c r="BNL42" s="176"/>
      <c r="BNM42" s="176"/>
      <c r="BNN42" s="176"/>
      <c r="BNO42" s="176"/>
      <c r="BNP42" s="176"/>
      <c r="BNQ42" s="176"/>
      <c r="BNR42" s="176"/>
      <c r="BNS42" s="176"/>
      <c r="BNT42" s="176"/>
      <c r="BNU42" s="176"/>
      <c r="BNV42" s="176"/>
      <c r="BNW42" s="176"/>
      <c r="BNX42" s="176"/>
      <c r="BNY42" s="176"/>
      <c r="BNZ42" s="176"/>
      <c r="BOA42" s="176"/>
      <c r="BOB42" s="176"/>
      <c r="BOC42" s="176"/>
      <c r="BOD42" s="176"/>
      <c r="BOE42" s="176"/>
      <c r="BOF42" s="176"/>
      <c r="BOG42" s="176"/>
      <c r="BOH42" s="176"/>
      <c r="BOI42" s="176"/>
      <c r="BOJ42" s="176"/>
      <c r="BOK42" s="176"/>
      <c r="BOL42" s="176"/>
      <c r="BOM42" s="176"/>
      <c r="BON42" s="176"/>
      <c r="BOO42" s="176"/>
      <c r="BOP42" s="176"/>
      <c r="BOQ42" s="176"/>
      <c r="BOR42" s="176"/>
      <c r="BOS42" s="176"/>
      <c r="BOT42" s="176"/>
      <c r="BOU42" s="176"/>
      <c r="BOV42" s="176"/>
      <c r="BOW42" s="176"/>
      <c r="BOX42" s="176"/>
      <c r="BOY42" s="176"/>
      <c r="BOZ42" s="176"/>
      <c r="BPA42" s="176"/>
      <c r="BPB42" s="176"/>
      <c r="BPC42" s="176"/>
      <c r="BPD42" s="176"/>
      <c r="BPE42" s="176"/>
      <c r="BPF42" s="176"/>
      <c r="BPG42" s="176"/>
      <c r="BPH42" s="176"/>
      <c r="BPI42" s="176"/>
      <c r="BPJ42" s="176"/>
      <c r="BPK42" s="176"/>
      <c r="BPL42" s="176"/>
      <c r="BPM42" s="176"/>
      <c r="BPN42" s="176"/>
      <c r="BPO42" s="176"/>
      <c r="BPP42" s="176"/>
      <c r="BPQ42" s="176"/>
      <c r="BPR42" s="176"/>
      <c r="BPS42" s="176"/>
      <c r="BPT42" s="176"/>
      <c r="BPU42" s="176"/>
      <c r="BPV42" s="176"/>
      <c r="BPW42" s="176"/>
      <c r="BPX42" s="176"/>
      <c r="BPY42" s="176"/>
      <c r="BPZ42" s="176"/>
      <c r="BQA42" s="176"/>
      <c r="BQB42" s="176"/>
      <c r="BQC42" s="176"/>
      <c r="BQD42" s="176"/>
      <c r="BQE42" s="176"/>
      <c r="BQF42" s="176"/>
      <c r="BQG42" s="176"/>
      <c r="BQH42" s="176"/>
      <c r="BQI42" s="176"/>
      <c r="BQJ42" s="176"/>
      <c r="BQK42" s="176"/>
      <c r="BQL42" s="176"/>
      <c r="BQM42" s="176"/>
      <c r="BQN42" s="176"/>
      <c r="BQO42" s="176"/>
      <c r="BQP42" s="176"/>
      <c r="BQQ42" s="176"/>
      <c r="BQR42" s="176"/>
      <c r="BQS42" s="176"/>
      <c r="BQT42" s="176"/>
      <c r="BQU42" s="176"/>
      <c r="BQV42" s="176"/>
      <c r="BQW42" s="176"/>
      <c r="BQX42" s="176"/>
      <c r="BQY42" s="176"/>
      <c r="BQZ42" s="176"/>
      <c r="BRA42" s="176"/>
      <c r="BRB42" s="176"/>
      <c r="BRC42" s="176"/>
      <c r="BRD42" s="176"/>
      <c r="BRE42" s="176"/>
      <c r="BRF42" s="176"/>
      <c r="BRG42" s="176"/>
      <c r="BRH42" s="176"/>
      <c r="BRI42" s="176"/>
      <c r="BRJ42" s="176"/>
      <c r="BRK42" s="176"/>
      <c r="BRL42" s="176"/>
      <c r="BRM42" s="176"/>
      <c r="BRN42" s="176"/>
      <c r="BRO42" s="176"/>
      <c r="BRP42" s="176"/>
      <c r="BRQ42" s="176"/>
      <c r="BRR42" s="176"/>
      <c r="BRS42" s="176"/>
      <c r="BRT42" s="176"/>
      <c r="BRU42" s="176"/>
      <c r="BRV42" s="176"/>
      <c r="BRW42" s="176"/>
      <c r="BRX42" s="176"/>
      <c r="BRY42" s="176"/>
      <c r="BRZ42" s="176"/>
      <c r="BSA42" s="176"/>
      <c r="BSB42" s="176"/>
      <c r="BSC42" s="176"/>
      <c r="BSD42" s="176"/>
      <c r="BSE42" s="176"/>
      <c r="BSF42" s="176"/>
      <c r="BSG42" s="176"/>
      <c r="BSH42" s="176"/>
      <c r="BSI42" s="176"/>
      <c r="BSJ42" s="176"/>
      <c r="BSK42" s="176"/>
      <c r="BSL42" s="176"/>
      <c r="BSM42" s="176"/>
      <c r="BSN42" s="176"/>
      <c r="BSO42" s="176"/>
      <c r="BSP42" s="176"/>
      <c r="BSQ42" s="176"/>
      <c r="BSR42" s="176"/>
      <c r="BSS42" s="176"/>
      <c r="BST42" s="176"/>
      <c r="BSU42" s="176"/>
      <c r="BSV42" s="176"/>
      <c r="BSW42" s="176"/>
      <c r="BSX42" s="176"/>
      <c r="BSY42" s="176"/>
      <c r="BSZ42" s="176"/>
      <c r="BTA42" s="176"/>
      <c r="BTB42" s="176"/>
      <c r="BTC42" s="176"/>
      <c r="BTD42" s="176"/>
      <c r="BTE42" s="176"/>
      <c r="BTF42" s="176"/>
      <c r="BTG42" s="176"/>
      <c r="BTH42" s="176"/>
      <c r="BTI42" s="176"/>
      <c r="BTJ42" s="176"/>
      <c r="BTK42" s="176"/>
      <c r="BTL42" s="176"/>
      <c r="BTM42" s="176"/>
      <c r="BTN42" s="176"/>
      <c r="BTO42" s="176"/>
      <c r="BTP42" s="176"/>
      <c r="BTQ42" s="176"/>
      <c r="BTR42" s="176"/>
      <c r="BTS42" s="176"/>
      <c r="BTT42" s="176"/>
      <c r="BTU42" s="176"/>
      <c r="BTV42" s="176"/>
      <c r="BTW42" s="176"/>
      <c r="BTX42" s="176"/>
      <c r="BTY42" s="176"/>
      <c r="BTZ42" s="176"/>
      <c r="BUA42" s="176"/>
      <c r="BUB42" s="176"/>
      <c r="BUC42" s="176"/>
      <c r="BUD42" s="176"/>
      <c r="BUE42" s="176"/>
      <c r="BUF42" s="176"/>
      <c r="BUG42" s="176"/>
      <c r="BUH42" s="176"/>
      <c r="BUI42" s="176"/>
      <c r="BUJ42" s="176"/>
      <c r="BUK42" s="176"/>
      <c r="BUL42" s="176"/>
      <c r="BUM42" s="176"/>
      <c r="BUN42" s="176"/>
      <c r="BUO42" s="176"/>
      <c r="BUP42" s="176"/>
      <c r="BUQ42" s="176"/>
      <c r="BUR42" s="176"/>
      <c r="BUS42" s="176"/>
      <c r="BUT42" s="176"/>
      <c r="BUU42" s="176"/>
      <c r="BUV42" s="176"/>
      <c r="BUW42" s="176"/>
      <c r="BUX42" s="176"/>
      <c r="BUY42" s="176"/>
      <c r="BUZ42" s="176"/>
      <c r="BVA42" s="176"/>
      <c r="BVB42" s="176"/>
      <c r="BVC42" s="176"/>
      <c r="BVD42" s="176"/>
      <c r="BVE42" s="176"/>
      <c r="BVF42" s="176"/>
      <c r="BVG42" s="176"/>
      <c r="BVH42" s="176"/>
      <c r="BVI42" s="176"/>
      <c r="BVJ42" s="176"/>
      <c r="BVK42" s="176"/>
      <c r="BVL42" s="176"/>
      <c r="BVM42" s="176"/>
      <c r="BVN42" s="176"/>
      <c r="BVO42" s="176"/>
      <c r="BVP42" s="176"/>
      <c r="BVQ42" s="176"/>
      <c r="BVR42" s="176"/>
      <c r="BVS42" s="176"/>
      <c r="BVT42" s="176"/>
      <c r="BVU42" s="176"/>
      <c r="BVV42" s="176"/>
      <c r="BVW42" s="176"/>
      <c r="BVX42" s="176"/>
      <c r="BVY42" s="176"/>
      <c r="BVZ42" s="176"/>
      <c r="BWA42" s="176"/>
      <c r="BWB42" s="176"/>
      <c r="BWC42" s="176"/>
      <c r="BWD42" s="176"/>
      <c r="BWE42" s="176"/>
      <c r="BWF42" s="176"/>
      <c r="BWG42" s="176"/>
      <c r="BWH42" s="176"/>
      <c r="BWI42" s="176"/>
      <c r="BWJ42" s="176"/>
      <c r="BWK42" s="176"/>
      <c r="BWL42" s="176"/>
      <c r="BWM42" s="176"/>
      <c r="BWN42" s="176"/>
      <c r="BWO42" s="176"/>
      <c r="BWP42" s="176"/>
      <c r="BWQ42" s="176"/>
      <c r="BWR42" s="176"/>
      <c r="BWS42" s="176"/>
      <c r="BWT42" s="176"/>
      <c r="BWU42" s="176"/>
      <c r="BWV42" s="176"/>
      <c r="BWW42" s="176"/>
      <c r="BWX42" s="176"/>
      <c r="BWY42" s="176"/>
      <c r="BWZ42" s="176"/>
      <c r="BXA42" s="176"/>
      <c r="BXB42" s="176"/>
      <c r="BXC42" s="176"/>
      <c r="BXD42" s="176"/>
      <c r="BXE42" s="176"/>
      <c r="BXF42" s="176"/>
      <c r="BXG42" s="176"/>
      <c r="BXH42" s="176"/>
      <c r="BXI42" s="176"/>
      <c r="BXJ42" s="176"/>
      <c r="BXK42" s="176"/>
      <c r="BXL42" s="176"/>
      <c r="BXM42" s="176"/>
      <c r="BXN42" s="176"/>
      <c r="BXO42" s="176"/>
      <c r="BXP42" s="176"/>
      <c r="BXQ42" s="176"/>
      <c r="BXR42" s="176"/>
      <c r="BXS42" s="176"/>
      <c r="BXT42" s="176"/>
      <c r="BXU42" s="176"/>
      <c r="BXV42" s="176"/>
      <c r="BXW42" s="176"/>
      <c r="BXX42" s="176"/>
      <c r="BXY42" s="176"/>
      <c r="BXZ42" s="176"/>
      <c r="BYA42" s="176"/>
      <c r="BYB42" s="176"/>
      <c r="BYC42" s="176"/>
      <c r="BYD42" s="176"/>
      <c r="BYE42" s="176"/>
      <c r="BYF42" s="176"/>
      <c r="BYG42" s="176"/>
      <c r="BYH42" s="176"/>
      <c r="BYI42" s="176"/>
      <c r="BYJ42" s="176"/>
      <c r="BYK42" s="176"/>
      <c r="BYL42" s="176"/>
      <c r="BYM42" s="176"/>
      <c r="BYN42" s="176"/>
      <c r="BYO42" s="176"/>
      <c r="BYP42" s="176"/>
      <c r="BYQ42" s="176"/>
      <c r="BYR42" s="176"/>
      <c r="BYS42" s="176"/>
      <c r="BYT42" s="176"/>
      <c r="BYU42" s="176"/>
      <c r="BYV42" s="176"/>
      <c r="BYW42" s="176"/>
      <c r="BYX42" s="176"/>
      <c r="BYY42" s="176"/>
      <c r="BYZ42" s="176"/>
      <c r="BZA42" s="176"/>
      <c r="BZB42" s="176"/>
      <c r="BZC42" s="176"/>
      <c r="BZD42" s="176"/>
      <c r="BZE42" s="176"/>
      <c r="BZF42" s="176"/>
      <c r="BZG42" s="176"/>
      <c r="BZH42" s="176"/>
      <c r="BZI42" s="176"/>
      <c r="BZJ42" s="176"/>
      <c r="BZK42" s="176"/>
      <c r="BZL42" s="176"/>
      <c r="BZM42" s="176"/>
      <c r="BZN42" s="176"/>
      <c r="BZO42" s="176"/>
      <c r="BZP42" s="176"/>
      <c r="BZQ42" s="176"/>
      <c r="BZR42" s="176"/>
      <c r="BZS42" s="176"/>
      <c r="BZT42" s="176"/>
      <c r="BZU42" s="176"/>
      <c r="BZV42" s="176"/>
      <c r="BZW42" s="176"/>
      <c r="BZX42" s="176"/>
      <c r="BZY42" s="176"/>
      <c r="BZZ42" s="176"/>
      <c r="CAA42" s="176"/>
      <c r="CAB42" s="176"/>
      <c r="CAC42" s="176"/>
      <c r="CAD42" s="176"/>
      <c r="CAE42" s="176"/>
      <c r="CAF42" s="176"/>
      <c r="CAG42" s="176"/>
      <c r="CAH42" s="176"/>
      <c r="CAI42" s="176"/>
      <c r="CAJ42" s="176"/>
      <c r="CAK42" s="176"/>
      <c r="CAL42" s="176"/>
      <c r="CAM42" s="176"/>
      <c r="CAN42" s="176"/>
      <c r="CAO42" s="176"/>
      <c r="CAP42" s="176"/>
      <c r="CAQ42" s="176"/>
      <c r="CAR42" s="176"/>
      <c r="CAS42" s="176"/>
      <c r="CAT42" s="176"/>
      <c r="CAU42" s="176"/>
      <c r="CAV42" s="176"/>
      <c r="CAW42" s="176"/>
      <c r="CAX42" s="176"/>
      <c r="CAY42" s="176"/>
      <c r="CAZ42" s="176"/>
      <c r="CBA42" s="176"/>
      <c r="CBB42" s="176"/>
      <c r="CBC42" s="176"/>
      <c r="CBD42" s="176"/>
      <c r="CBE42" s="176"/>
      <c r="CBF42" s="176"/>
      <c r="CBG42" s="176"/>
      <c r="CBH42" s="176"/>
      <c r="CBI42" s="176"/>
      <c r="CBJ42" s="176"/>
      <c r="CBK42" s="176"/>
      <c r="CBL42" s="176"/>
      <c r="CBM42" s="176"/>
      <c r="CBN42" s="176"/>
      <c r="CBO42" s="176"/>
      <c r="CBP42" s="176"/>
      <c r="CBQ42" s="176"/>
      <c r="CBR42" s="176"/>
      <c r="CBS42" s="176"/>
      <c r="CBT42" s="176"/>
      <c r="CBU42" s="176"/>
      <c r="CBV42" s="176"/>
      <c r="CBW42" s="176"/>
      <c r="CBX42" s="176"/>
      <c r="CBY42" s="176"/>
      <c r="CBZ42" s="176"/>
      <c r="CCA42" s="176"/>
      <c r="CCB42" s="176"/>
      <c r="CCC42" s="176"/>
      <c r="CCD42" s="176"/>
      <c r="CCE42" s="176"/>
      <c r="CCF42" s="176"/>
      <c r="CCG42" s="176"/>
      <c r="CCH42" s="176"/>
      <c r="CCI42" s="176"/>
      <c r="CCJ42" s="176"/>
      <c r="CCK42" s="176"/>
      <c r="CCL42" s="176"/>
      <c r="CCM42" s="176"/>
      <c r="CCN42" s="176"/>
      <c r="CCO42" s="176"/>
      <c r="CCP42" s="176"/>
      <c r="CCQ42" s="176"/>
      <c r="CCR42" s="176"/>
      <c r="CCS42" s="176"/>
      <c r="CCT42" s="176"/>
      <c r="CCU42" s="176"/>
      <c r="CCV42" s="176"/>
      <c r="CCW42" s="176"/>
      <c r="CCX42" s="176"/>
      <c r="CCY42" s="176"/>
      <c r="CCZ42" s="176"/>
      <c r="CDA42" s="176"/>
      <c r="CDB42" s="176"/>
      <c r="CDC42" s="176"/>
      <c r="CDD42" s="176"/>
      <c r="CDE42" s="176"/>
      <c r="CDF42" s="176"/>
      <c r="CDG42" s="176"/>
      <c r="CDH42" s="176"/>
      <c r="CDI42" s="176"/>
      <c r="CDJ42" s="176"/>
      <c r="CDK42" s="176"/>
      <c r="CDL42" s="176"/>
      <c r="CDM42" s="176"/>
      <c r="CDN42" s="176"/>
      <c r="CDO42" s="176"/>
      <c r="CDP42" s="176"/>
      <c r="CDQ42" s="176"/>
      <c r="CDR42" s="176"/>
      <c r="CDS42" s="176"/>
      <c r="CDT42" s="176"/>
      <c r="CDU42" s="176"/>
      <c r="CDV42" s="176"/>
      <c r="CDW42" s="176"/>
      <c r="CDX42" s="176"/>
      <c r="CDY42" s="176"/>
      <c r="CDZ42" s="176"/>
      <c r="CEA42" s="176"/>
      <c r="CEB42" s="176"/>
      <c r="CEC42" s="176"/>
      <c r="CED42" s="176"/>
      <c r="CEE42" s="176"/>
      <c r="CEF42" s="176"/>
      <c r="CEG42" s="176"/>
      <c r="CEH42" s="176"/>
      <c r="CEI42" s="176"/>
      <c r="CEJ42" s="176"/>
      <c r="CEK42" s="176"/>
      <c r="CEL42" s="176"/>
      <c r="CEM42" s="176"/>
      <c r="CEN42" s="176"/>
      <c r="CEO42" s="176"/>
      <c r="CEP42" s="176"/>
      <c r="CEQ42" s="176"/>
      <c r="CER42" s="176"/>
      <c r="CES42" s="176"/>
      <c r="CET42" s="176"/>
      <c r="CEU42" s="176"/>
      <c r="CEV42" s="176"/>
      <c r="CEW42" s="176"/>
      <c r="CEX42" s="176"/>
      <c r="CEY42" s="176"/>
      <c r="CEZ42" s="176"/>
      <c r="CFA42" s="176"/>
      <c r="CFB42" s="176"/>
      <c r="CFC42" s="176"/>
      <c r="CFD42" s="176"/>
      <c r="CFE42" s="176"/>
      <c r="CFF42" s="176"/>
      <c r="CFG42" s="176"/>
      <c r="CFH42" s="176"/>
      <c r="CFI42" s="176"/>
      <c r="CFJ42" s="176"/>
      <c r="CFK42" s="176"/>
      <c r="CFL42" s="176"/>
      <c r="CFM42" s="176"/>
      <c r="CFN42" s="176"/>
      <c r="CFO42" s="176"/>
      <c r="CFP42" s="176"/>
      <c r="CFQ42" s="176"/>
      <c r="CFR42" s="176"/>
      <c r="CFS42" s="176"/>
      <c r="CFT42" s="176"/>
      <c r="CFU42" s="176"/>
      <c r="CFV42" s="176"/>
      <c r="CFW42" s="176"/>
      <c r="CFX42" s="176"/>
      <c r="CFY42" s="176"/>
      <c r="CFZ42" s="176"/>
      <c r="CGA42" s="176"/>
      <c r="CGB42" s="176"/>
      <c r="CGC42" s="176"/>
      <c r="CGD42" s="176"/>
      <c r="CGE42" s="176"/>
      <c r="CGF42" s="176"/>
      <c r="CGG42" s="176"/>
      <c r="CGH42" s="176"/>
      <c r="CGI42" s="176"/>
      <c r="CGJ42" s="176"/>
      <c r="CGK42" s="176"/>
      <c r="CGL42" s="176"/>
      <c r="CGM42" s="176"/>
      <c r="CGN42" s="176"/>
      <c r="CGO42" s="176"/>
      <c r="CGP42" s="176"/>
      <c r="CGQ42" s="176"/>
      <c r="CGR42" s="176"/>
      <c r="CGS42" s="176"/>
      <c r="CGT42" s="176"/>
      <c r="CGU42" s="176"/>
      <c r="CGV42" s="176"/>
      <c r="CGW42" s="176"/>
      <c r="CGX42" s="176"/>
      <c r="CGY42" s="176"/>
      <c r="CGZ42" s="176"/>
      <c r="CHA42" s="176"/>
      <c r="CHB42" s="176"/>
      <c r="CHC42" s="176"/>
      <c r="CHD42" s="176"/>
      <c r="CHE42" s="176"/>
      <c r="CHF42" s="176"/>
      <c r="CHG42" s="176"/>
      <c r="CHH42" s="176"/>
      <c r="CHI42" s="176"/>
      <c r="CHJ42" s="176"/>
      <c r="CHK42" s="176"/>
      <c r="CHL42" s="176"/>
      <c r="CHM42" s="176"/>
      <c r="CHN42" s="176"/>
      <c r="CHO42" s="176"/>
      <c r="CHP42" s="176"/>
      <c r="CHQ42" s="176"/>
      <c r="CHR42" s="176"/>
      <c r="CHS42" s="176"/>
      <c r="CHT42" s="176"/>
      <c r="CHU42" s="176"/>
      <c r="CHV42" s="176"/>
      <c r="CHW42" s="176"/>
      <c r="CHX42" s="176"/>
      <c r="CHY42" s="176"/>
      <c r="CHZ42" s="176"/>
      <c r="CIA42" s="176"/>
      <c r="CIB42" s="176"/>
      <c r="CIC42" s="176"/>
      <c r="CID42" s="176"/>
      <c r="CIE42" s="176"/>
      <c r="CIF42" s="176"/>
      <c r="CIG42" s="176"/>
      <c r="CIH42" s="176"/>
      <c r="CII42" s="176"/>
      <c r="CIJ42" s="176"/>
      <c r="CIK42" s="176"/>
      <c r="CIL42" s="176"/>
      <c r="CIM42" s="176"/>
      <c r="CIN42" s="176"/>
      <c r="CIO42" s="176"/>
      <c r="CIP42" s="176"/>
      <c r="CIQ42" s="176"/>
      <c r="CIR42" s="176"/>
      <c r="CIS42" s="176"/>
      <c r="CIT42" s="176"/>
      <c r="CIU42" s="176"/>
      <c r="CIV42" s="176"/>
      <c r="CIW42" s="176"/>
      <c r="CIX42" s="176"/>
      <c r="CIY42" s="176"/>
      <c r="CIZ42" s="176"/>
      <c r="CJA42" s="176"/>
      <c r="CJB42" s="176"/>
      <c r="CJC42" s="176"/>
      <c r="CJD42" s="176"/>
      <c r="CJE42" s="176"/>
      <c r="CJF42" s="176"/>
      <c r="CJG42" s="176"/>
      <c r="CJH42" s="176"/>
      <c r="CJI42" s="176"/>
      <c r="CJJ42" s="176"/>
      <c r="CJK42" s="176"/>
      <c r="CJL42" s="176"/>
      <c r="CJM42" s="176"/>
      <c r="CJN42" s="176"/>
      <c r="CJO42" s="176"/>
      <c r="CJP42" s="176"/>
      <c r="CJQ42" s="176"/>
      <c r="CJR42" s="176"/>
      <c r="CJS42" s="176"/>
      <c r="CJT42" s="176"/>
      <c r="CJU42" s="176"/>
      <c r="CJV42" s="176"/>
      <c r="CJW42" s="176"/>
      <c r="CJX42" s="176"/>
      <c r="CJY42" s="176"/>
      <c r="CJZ42" s="176"/>
      <c r="CKA42" s="176"/>
      <c r="CKB42" s="176"/>
      <c r="CKC42" s="176"/>
      <c r="CKD42" s="176"/>
      <c r="CKE42" s="176"/>
      <c r="CKF42" s="176"/>
      <c r="CKG42" s="176"/>
      <c r="CKH42" s="176"/>
      <c r="CKI42" s="176"/>
      <c r="CKJ42" s="176"/>
      <c r="CKK42" s="176"/>
      <c r="CKL42" s="176"/>
      <c r="CKM42" s="176"/>
      <c r="CKN42" s="176"/>
      <c r="CKO42" s="176"/>
      <c r="CKP42" s="176"/>
      <c r="CKQ42" s="176"/>
      <c r="CKR42" s="176"/>
      <c r="CKS42" s="176"/>
      <c r="CKT42" s="176"/>
      <c r="CKU42" s="176"/>
      <c r="CKV42" s="176"/>
      <c r="CKW42" s="176"/>
      <c r="CKX42" s="176"/>
      <c r="CKY42" s="176"/>
      <c r="CKZ42" s="176"/>
      <c r="CLA42" s="176"/>
      <c r="CLB42" s="176"/>
      <c r="CLC42" s="176"/>
      <c r="CLD42" s="176"/>
      <c r="CLE42" s="176"/>
      <c r="CLF42" s="176"/>
      <c r="CLG42" s="176"/>
      <c r="CLH42" s="176"/>
      <c r="CLI42" s="176"/>
      <c r="CLJ42" s="176"/>
      <c r="CLK42" s="176"/>
      <c r="CLL42" s="176"/>
      <c r="CLM42" s="176"/>
      <c r="CLN42" s="176"/>
      <c r="CLO42" s="176"/>
      <c r="CLP42" s="176"/>
      <c r="CLQ42" s="176"/>
      <c r="CLR42" s="176"/>
      <c r="CLS42" s="176"/>
      <c r="CLT42" s="176"/>
      <c r="CLU42" s="176"/>
      <c r="CLV42" s="176"/>
      <c r="CLW42" s="176"/>
      <c r="CLX42" s="176"/>
      <c r="CLY42" s="176"/>
      <c r="CLZ42" s="176"/>
      <c r="CMA42" s="176"/>
      <c r="CMB42" s="176"/>
      <c r="CMC42" s="176"/>
      <c r="CMD42" s="176"/>
      <c r="CME42" s="176"/>
      <c r="CMF42" s="176"/>
      <c r="CMG42" s="176"/>
      <c r="CMH42" s="176"/>
      <c r="CMI42" s="176"/>
      <c r="CMJ42" s="176"/>
      <c r="CMK42" s="176"/>
      <c r="CML42" s="176"/>
      <c r="CMM42" s="176"/>
      <c r="CMN42" s="176"/>
      <c r="CMO42" s="176"/>
      <c r="CMP42" s="176"/>
      <c r="CMQ42" s="176"/>
      <c r="CMR42" s="176"/>
      <c r="CMS42" s="176"/>
      <c r="CMT42" s="176"/>
      <c r="CMU42" s="176"/>
      <c r="CMV42" s="176"/>
      <c r="CMW42" s="176"/>
      <c r="CMX42" s="176"/>
      <c r="CMY42" s="176"/>
      <c r="CMZ42" s="176"/>
      <c r="CNA42" s="176"/>
      <c r="CNB42" s="176"/>
      <c r="CNC42" s="176"/>
      <c r="CND42" s="176"/>
      <c r="CNE42" s="176"/>
      <c r="CNF42" s="176"/>
      <c r="CNG42" s="176"/>
      <c r="CNH42" s="176"/>
      <c r="CNI42" s="176"/>
      <c r="CNJ42" s="176"/>
      <c r="CNK42" s="176"/>
      <c r="CNL42" s="176"/>
      <c r="CNM42" s="176"/>
      <c r="CNN42" s="176"/>
      <c r="CNO42" s="176"/>
      <c r="CNP42" s="176"/>
      <c r="CNQ42" s="176"/>
      <c r="CNR42" s="176"/>
      <c r="CNS42" s="176"/>
      <c r="CNT42" s="176"/>
      <c r="CNU42" s="176"/>
      <c r="CNV42" s="176"/>
      <c r="CNW42" s="176"/>
      <c r="CNX42" s="176"/>
      <c r="CNY42" s="176"/>
      <c r="CNZ42" s="176"/>
      <c r="COA42" s="176"/>
      <c r="COB42" s="176"/>
      <c r="COC42" s="176"/>
      <c r="COD42" s="176"/>
      <c r="COE42" s="176"/>
      <c r="COF42" s="176"/>
      <c r="COG42" s="176"/>
      <c r="COH42" s="176"/>
      <c r="COI42" s="176"/>
      <c r="COJ42" s="176"/>
      <c r="COK42" s="176"/>
      <c r="COL42" s="176"/>
      <c r="COM42" s="176"/>
      <c r="CON42" s="176"/>
      <c r="COO42" s="176"/>
      <c r="COP42" s="176"/>
      <c r="COQ42" s="176"/>
      <c r="COR42" s="176"/>
      <c r="COS42" s="176"/>
      <c r="COT42" s="176"/>
      <c r="COU42" s="176"/>
      <c r="COV42" s="176"/>
      <c r="COW42" s="176"/>
      <c r="COX42" s="176"/>
      <c r="COY42" s="176"/>
      <c r="COZ42" s="176"/>
      <c r="CPA42" s="176"/>
      <c r="CPB42" s="176"/>
      <c r="CPC42" s="176"/>
      <c r="CPD42" s="176"/>
      <c r="CPE42" s="176"/>
      <c r="CPF42" s="176"/>
      <c r="CPG42" s="176"/>
      <c r="CPH42" s="176"/>
      <c r="CPI42" s="176"/>
      <c r="CPJ42" s="176"/>
      <c r="CPK42" s="176"/>
      <c r="CPL42" s="176"/>
      <c r="CPM42" s="176"/>
      <c r="CPN42" s="176"/>
      <c r="CPO42" s="176"/>
      <c r="CPP42" s="176"/>
      <c r="CPQ42" s="176"/>
      <c r="CPR42" s="176"/>
      <c r="CPS42" s="176"/>
      <c r="CPT42" s="176"/>
      <c r="CPU42" s="176"/>
      <c r="CPV42" s="176"/>
      <c r="CPW42" s="176"/>
      <c r="CPX42" s="176"/>
      <c r="CPY42" s="176"/>
      <c r="CPZ42" s="176"/>
      <c r="CQA42" s="176"/>
      <c r="CQB42" s="176"/>
      <c r="CQC42" s="176"/>
      <c r="CQD42" s="176"/>
      <c r="CQE42" s="176"/>
      <c r="CQF42" s="176"/>
      <c r="CQG42" s="176"/>
      <c r="CQH42" s="176"/>
      <c r="CQI42" s="176"/>
      <c r="CQJ42" s="176"/>
      <c r="CQK42" s="176"/>
      <c r="CQL42" s="176"/>
      <c r="CQM42" s="176"/>
      <c r="CQN42" s="176"/>
      <c r="CQO42" s="176"/>
      <c r="CQP42" s="176"/>
      <c r="CQQ42" s="176"/>
      <c r="CQR42" s="176"/>
      <c r="CQS42" s="176"/>
      <c r="CQT42" s="176"/>
      <c r="CQU42" s="176"/>
      <c r="CQV42" s="176"/>
      <c r="CQW42" s="176"/>
      <c r="CQX42" s="176"/>
      <c r="CQY42" s="176"/>
      <c r="CQZ42" s="176"/>
      <c r="CRA42" s="176"/>
      <c r="CRB42" s="176"/>
      <c r="CRC42" s="176"/>
      <c r="CRD42" s="176"/>
      <c r="CRE42" s="176"/>
      <c r="CRF42" s="176"/>
      <c r="CRG42" s="176"/>
      <c r="CRH42" s="176"/>
      <c r="CRI42" s="176"/>
      <c r="CRJ42" s="176"/>
      <c r="CRK42" s="176"/>
      <c r="CRL42" s="176"/>
      <c r="CRM42" s="176"/>
      <c r="CRN42" s="176"/>
      <c r="CRO42" s="176"/>
      <c r="CRP42" s="176"/>
      <c r="CRQ42" s="176"/>
      <c r="CRR42" s="176"/>
      <c r="CRS42" s="176"/>
      <c r="CRT42" s="176"/>
      <c r="CRU42" s="176"/>
      <c r="CRV42" s="176"/>
      <c r="CRW42" s="176"/>
      <c r="CRX42" s="176"/>
      <c r="CRY42" s="176"/>
      <c r="CRZ42" s="176"/>
      <c r="CSA42" s="176"/>
      <c r="CSB42" s="176"/>
      <c r="CSC42" s="176"/>
      <c r="CSD42" s="176"/>
      <c r="CSE42" s="176"/>
      <c r="CSF42" s="176"/>
      <c r="CSG42" s="176"/>
      <c r="CSH42" s="176"/>
      <c r="CSI42" s="176"/>
      <c r="CSJ42" s="176"/>
      <c r="CSK42" s="176"/>
      <c r="CSL42" s="176"/>
      <c r="CSM42" s="176"/>
      <c r="CSN42" s="176"/>
      <c r="CSO42" s="176"/>
      <c r="CSP42" s="176"/>
      <c r="CSQ42" s="176"/>
      <c r="CSR42" s="176"/>
      <c r="CSS42" s="176"/>
      <c r="CST42" s="176"/>
      <c r="CSU42" s="176"/>
      <c r="CSV42" s="176"/>
      <c r="CSW42" s="176"/>
      <c r="CSX42" s="176"/>
      <c r="CSY42" s="176"/>
      <c r="CSZ42" s="176"/>
      <c r="CTA42" s="176"/>
      <c r="CTB42" s="176"/>
      <c r="CTC42" s="176"/>
      <c r="CTD42" s="176"/>
      <c r="CTE42" s="176"/>
      <c r="CTF42" s="176"/>
      <c r="CTG42" s="176"/>
      <c r="CTH42" s="176"/>
      <c r="CTI42" s="176"/>
      <c r="CTJ42" s="176"/>
      <c r="CTK42" s="176"/>
      <c r="CTL42" s="176"/>
      <c r="CTM42" s="176"/>
      <c r="CTN42" s="176"/>
      <c r="CTO42" s="176"/>
      <c r="CTP42" s="176"/>
      <c r="CTQ42" s="176"/>
      <c r="CTR42" s="176"/>
      <c r="CTS42" s="176"/>
      <c r="CTT42" s="176"/>
      <c r="CTU42" s="176"/>
      <c r="CTV42" s="176"/>
      <c r="CTW42" s="176"/>
      <c r="CTX42" s="176"/>
      <c r="CTY42" s="176"/>
      <c r="CTZ42" s="176"/>
      <c r="CUA42" s="176"/>
      <c r="CUB42" s="176"/>
      <c r="CUC42" s="176"/>
      <c r="CUD42" s="176"/>
      <c r="CUE42" s="176"/>
      <c r="CUF42" s="176"/>
      <c r="CUG42" s="176"/>
      <c r="CUH42" s="176"/>
      <c r="CUI42" s="176"/>
      <c r="CUJ42" s="176"/>
      <c r="CUK42" s="176"/>
      <c r="CUL42" s="176"/>
      <c r="CUM42" s="176"/>
      <c r="CUN42" s="176"/>
      <c r="CUO42" s="176"/>
      <c r="CUP42" s="176"/>
      <c r="CUQ42" s="176"/>
      <c r="CUR42" s="176"/>
      <c r="CUS42" s="176"/>
      <c r="CUT42" s="176"/>
      <c r="CUU42" s="176"/>
      <c r="CUV42" s="176"/>
      <c r="CUW42" s="176"/>
      <c r="CUX42" s="176"/>
      <c r="CUY42" s="176"/>
      <c r="CUZ42" s="176"/>
      <c r="CVA42" s="176"/>
      <c r="CVB42" s="176"/>
      <c r="CVC42" s="176"/>
      <c r="CVD42" s="176"/>
      <c r="CVE42" s="176"/>
      <c r="CVF42" s="176"/>
      <c r="CVG42" s="176"/>
      <c r="CVH42" s="176"/>
      <c r="CVI42" s="176"/>
      <c r="CVJ42" s="176"/>
      <c r="CVK42" s="176"/>
      <c r="CVL42" s="176"/>
      <c r="CVM42" s="176"/>
      <c r="CVN42" s="176"/>
      <c r="CVO42" s="176"/>
      <c r="CVP42" s="176"/>
      <c r="CVQ42" s="176"/>
      <c r="CVR42" s="176"/>
      <c r="CVS42" s="176"/>
      <c r="CVT42" s="176"/>
      <c r="CVU42" s="176"/>
      <c r="CVV42" s="176"/>
      <c r="CVW42" s="176"/>
      <c r="CVX42" s="176"/>
      <c r="CVY42" s="176"/>
      <c r="CVZ42" s="176"/>
      <c r="CWA42" s="176"/>
      <c r="CWB42" s="176"/>
      <c r="CWC42" s="176"/>
      <c r="CWD42" s="176"/>
      <c r="CWE42" s="176"/>
      <c r="CWF42" s="176"/>
      <c r="CWG42" s="176"/>
      <c r="CWH42" s="176"/>
      <c r="CWI42" s="176"/>
      <c r="CWJ42" s="176"/>
      <c r="CWK42" s="176"/>
      <c r="CWL42" s="176"/>
      <c r="CWM42" s="176"/>
      <c r="CWN42" s="176"/>
      <c r="CWO42" s="176"/>
      <c r="CWP42" s="176"/>
      <c r="CWQ42" s="176"/>
      <c r="CWR42" s="176"/>
      <c r="CWS42" s="176"/>
      <c r="CWT42" s="176"/>
      <c r="CWU42" s="176"/>
      <c r="CWV42" s="176"/>
      <c r="CWW42" s="176"/>
      <c r="CWX42" s="176"/>
      <c r="CWY42" s="176"/>
      <c r="CWZ42" s="176"/>
      <c r="CXA42" s="176"/>
      <c r="CXB42" s="176"/>
      <c r="CXC42" s="176"/>
      <c r="CXD42" s="176"/>
      <c r="CXE42" s="176"/>
      <c r="CXF42" s="176"/>
      <c r="CXG42" s="176"/>
      <c r="CXH42" s="176"/>
      <c r="CXI42" s="176"/>
      <c r="CXJ42" s="176"/>
      <c r="CXK42" s="176"/>
      <c r="CXL42" s="176"/>
      <c r="CXM42" s="176"/>
      <c r="CXN42" s="176"/>
      <c r="CXO42" s="176"/>
      <c r="CXP42" s="176"/>
      <c r="CXQ42" s="176"/>
      <c r="CXR42" s="176"/>
      <c r="CXS42" s="176"/>
      <c r="CXT42" s="176"/>
      <c r="CXU42" s="176"/>
      <c r="CXV42" s="176"/>
      <c r="CXW42" s="176"/>
      <c r="CXX42" s="176"/>
      <c r="CXY42" s="176"/>
      <c r="CXZ42" s="176"/>
      <c r="CYA42" s="176"/>
      <c r="CYB42" s="176"/>
      <c r="CYC42" s="176"/>
      <c r="CYD42" s="176"/>
      <c r="CYE42" s="176"/>
      <c r="CYF42" s="176"/>
      <c r="CYG42" s="176"/>
      <c r="CYH42" s="176"/>
      <c r="CYI42" s="176"/>
      <c r="CYJ42" s="176"/>
      <c r="CYK42" s="176"/>
      <c r="CYL42" s="176"/>
      <c r="CYM42" s="176"/>
      <c r="CYN42" s="176"/>
      <c r="CYO42" s="176"/>
      <c r="CYP42" s="176"/>
      <c r="CYQ42" s="176"/>
      <c r="CYR42" s="176"/>
      <c r="CYS42" s="176"/>
      <c r="CYT42" s="176"/>
      <c r="CYU42" s="176"/>
      <c r="CYV42" s="176"/>
      <c r="CYW42" s="176"/>
      <c r="CYX42" s="176"/>
      <c r="CYY42" s="176"/>
      <c r="CYZ42" s="176"/>
      <c r="CZA42" s="176"/>
      <c r="CZB42" s="176"/>
      <c r="CZC42" s="176"/>
      <c r="CZD42" s="176"/>
      <c r="CZE42" s="176"/>
      <c r="CZF42" s="176"/>
      <c r="CZG42" s="176"/>
      <c r="CZH42" s="176"/>
      <c r="CZI42" s="176"/>
      <c r="CZJ42" s="176"/>
      <c r="CZK42" s="176"/>
      <c r="CZL42" s="176"/>
      <c r="CZM42" s="176"/>
      <c r="CZN42" s="176"/>
      <c r="CZO42" s="176"/>
      <c r="CZP42" s="176"/>
      <c r="CZQ42" s="176"/>
      <c r="CZR42" s="176"/>
      <c r="CZS42" s="176"/>
      <c r="CZT42" s="176"/>
      <c r="CZU42" s="176"/>
      <c r="CZV42" s="176"/>
      <c r="CZW42" s="176"/>
      <c r="CZX42" s="176"/>
      <c r="CZY42" s="176"/>
      <c r="CZZ42" s="176"/>
      <c r="DAA42" s="176"/>
      <c r="DAB42" s="176"/>
      <c r="DAC42" s="176"/>
      <c r="DAD42" s="176"/>
      <c r="DAE42" s="176"/>
      <c r="DAF42" s="176"/>
      <c r="DAG42" s="176"/>
      <c r="DAH42" s="176"/>
      <c r="DAI42" s="176"/>
      <c r="DAJ42" s="176"/>
      <c r="DAK42" s="176"/>
      <c r="DAL42" s="176"/>
      <c r="DAM42" s="176"/>
      <c r="DAN42" s="176"/>
      <c r="DAO42" s="176"/>
      <c r="DAP42" s="176"/>
      <c r="DAQ42" s="176"/>
      <c r="DAR42" s="176"/>
      <c r="DAS42" s="176"/>
      <c r="DAT42" s="176"/>
      <c r="DAU42" s="176"/>
      <c r="DAV42" s="176"/>
      <c r="DAW42" s="176"/>
      <c r="DAX42" s="176"/>
      <c r="DAY42" s="176"/>
      <c r="DAZ42" s="176"/>
      <c r="DBA42" s="176"/>
      <c r="DBB42" s="176"/>
      <c r="DBC42" s="176"/>
      <c r="DBD42" s="176"/>
      <c r="DBE42" s="176"/>
      <c r="DBF42" s="176"/>
      <c r="DBG42" s="176"/>
      <c r="DBH42" s="176"/>
      <c r="DBI42" s="176"/>
      <c r="DBJ42" s="176"/>
      <c r="DBK42" s="176"/>
      <c r="DBL42" s="176"/>
      <c r="DBM42" s="176"/>
      <c r="DBN42" s="176"/>
      <c r="DBO42" s="176"/>
      <c r="DBP42" s="176"/>
      <c r="DBQ42" s="176"/>
      <c r="DBR42" s="176"/>
      <c r="DBS42" s="176"/>
      <c r="DBT42" s="176"/>
      <c r="DBU42" s="176"/>
      <c r="DBV42" s="176"/>
      <c r="DBW42" s="176"/>
      <c r="DBX42" s="176"/>
      <c r="DBY42" s="176"/>
      <c r="DBZ42" s="176"/>
      <c r="DCA42" s="176"/>
      <c r="DCB42" s="176"/>
      <c r="DCC42" s="176"/>
      <c r="DCD42" s="176"/>
      <c r="DCE42" s="176"/>
      <c r="DCF42" s="176"/>
      <c r="DCG42" s="176"/>
      <c r="DCH42" s="176"/>
      <c r="DCI42" s="176"/>
      <c r="DCJ42" s="176"/>
      <c r="DCK42" s="176"/>
      <c r="DCL42" s="176"/>
      <c r="DCM42" s="176"/>
      <c r="DCN42" s="176"/>
      <c r="DCO42" s="176"/>
      <c r="DCP42" s="176"/>
      <c r="DCQ42" s="176"/>
      <c r="DCR42" s="176"/>
      <c r="DCS42" s="176"/>
      <c r="DCT42" s="176"/>
      <c r="DCU42" s="176"/>
      <c r="DCV42" s="176"/>
      <c r="DCW42" s="176"/>
      <c r="DCX42" s="176"/>
      <c r="DCY42" s="176"/>
      <c r="DCZ42" s="176"/>
      <c r="DDA42" s="176"/>
      <c r="DDB42" s="176"/>
      <c r="DDC42" s="176"/>
      <c r="DDD42" s="176"/>
      <c r="DDE42" s="176"/>
      <c r="DDF42" s="176"/>
      <c r="DDG42" s="176"/>
      <c r="DDH42" s="176"/>
      <c r="DDI42" s="176"/>
      <c r="DDJ42" s="176"/>
      <c r="DDK42" s="176"/>
      <c r="DDL42" s="176"/>
      <c r="DDM42" s="176"/>
      <c r="DDN42" s="176"/>
      <c r="DDO42" s="176"/>
      <c r="DDP42" s="176"/>
      <c r="DDQ42" s="176"/>
      <c r="DDR42" s="176"/>
      <c r="DDS42" s="176"/>
      <c r="DDT42" s="176"/>
      <c r="DDU42" s="176"/>
      <c r="DDV42" s="176"/>
      <c r="DDW42" s="176"/>
      <c r="DDX42" s="176"/>
      <c r="DDY42" s="176"/>
      <c r="DDZ42" s="176"/>
      <c r="DEA42" s="176"/>
      <c r="DEB42" s="176"/>
      <c r="DEC42" s="176"/>
      <c r="DED42" s="176"/>
      <c r="DEE42" s="176"/>
      <c r="DEF42" s="176"/>
      <c r="DEG42" s="176"/>
      <c r="DEH42" s="176"/>
      <c r="DEI42" s="176"/>
      <c r="DEJ42" s="176"/>
      <c r="DEK42" s="176"/>
      <c r="DEL42" s="176"/>
      <c r="DEM42" s="176"/>
      <c r="DEN42" s="176"/>
      <c r="DEO42" s="176"/>
      <c r="DEP42" s="176"/>
      <c r="DEQ42" s="176"/>
      <c r="DER42" s="176"/>
      <c r="DES42" s="176"/>
      <c r="DET42" s="176"/>
      <c r="DEU42" s="176"/>
      <c r="DEV42" s="176"/>
      <c r="DEW42" s="176"/>
      <c r="DEX42" s="176"/>
      <c r="DEY42" s="176"/>
      <c r="DEZ42" s="176"/>
      <c r="DFA42" s="176"/>
      <c r="DFB42" s="176"/>
      <c r="DFC42" s="176"/>
      <c r="DFD42" s="176"/>
      <c r="DFE42" s="176"/>
      <c r="DFF42" s="176"/>
      <c r="DFG42" s="176"/>
      <c r="DFH42" s="176"/>
      <c r="DFI42" s="176"/>
      <c r="DFJ42" s="176"/>
      <c r="DFK42" s="176"/>
      <c r="DFL42" s="176"/>
      <c r="DFM42" s="176"/>
      <c r="DFN42" s="176"/>
      <c r="DFO42" s="176"/>
      <c r="DFP42" s="176"/>
      <c r="DFQ42" s="176"/>
      <c r="DFR42" s="176"/>
      <c r="DFS42" s="176"/>
      <c r="DFT42" s="176"/>
      <c r="DFU42" s="176"/>
      <c r="DFV42" s="176"/>
      <c r="DFW42" s="176"/>
      <c r="DFX42" s="176"/>
      <c r="DFY42" s="176"/>
      <c r="DFZ42" s="176"/>
      <c r="DGA42" s="176"/>
      <c r="DGB42" s="176"/>
      <c r="DGC42" s="176"/>
      <c r="DGD42" s="176"/>
      <c r="DGE42" s="176"/>
      <c r="DGF42" s="176"/>
      <c r="DGG42" s="176"/>
      <c r="DGH42" s="176"/>
      <c r="DGI42" s="176"/>
      <c r="DGJ42" s="176"/>
      <c r="DGK42" s="176"/>
      <c r="DGL42" s="176"/>
      <c r="DGM42" s="176"/>
      <c r="DGN42" s="176"/>
      <c r="DGO42" s="176"/>
      <c r="DGP42" s="176"/>
      <c r="DGQ42" s="176"/>
      <c r="DGR42" s="176"/>
      <c r="DGS42" s="176"/>
      <c r="DGT42" s="176"/>
      <c r="DGU42" s="176"/>
      <c r="DGV42" s="176"/>
      <c r="DGW42" s="176"/>
      <c r="DGX42" s="176"/>
      <c r="DGY42" s="176"/>
      <c r="DGZ42" s="176"/>
      <c r="DHA42" s="176"/>
      <c r="DHB42" s="176"/>
      <c r="DHC42" s="176"/>
      <c r="DHD42" s="176"/>
      <c r="DHE42" s="176"/>
      <c r="DHF42" s="176"/>
      <c r="DHG42" s="176"/>
      <c r="DHH42" s="176"/>
      <c r="DHI42" s="176"/>
      <c r="DHJ42" s="176"/>
      <c r="DHK42" s="176"/>
      <c r="DHL42" s="176"/>
      <c r="DHM42" s="176"/>
      <c r="DHN42" s="176"/>
      <c r="DHO42" s="176"/>
      <c r="DHP42" s="176"/>
      <c r="DHQ42" s="176"/>
      <c r="DHR42" s="176"/>
      <c r="DHS42" s="176"/>
      <c r="DHT42" s="176"/>
      <c r="DHU42" s="176"/>
      <c r="DHV42" s="176"/>
      <c r="DHW42" s="176"/>
      <c r="DHX42" s="176"/>
      <c r="DHY42" s="176"/>
      <c r="DHZ42" s="176"/>
      <c r="DIA42" s="176"/>
      <c r="DIB42" s="176"/>
      <c r="DIC42" s="176"/>
      <c r="DID42" s="176"/>
      <c r="DIE42" s="176"/>
      <c r="DIF42" s="176"/>
      <c r="DIG42" s="176"/>
      <c r="DIH42" s="176"/>
      <c r="DII42" s="176"/>
      <c r="DIJ42" s="176"/>
      <c r="DIK42" s="176"/>
      <c r="DIL42" s="176"/>
      <c r="DIM42" s="176"/>
      <c r="DIN42" s="176"/>
      <c r="DIO42" s="176"/>
      <c r="DIP42" s="176"/>
      <c r="DIQ42" s="176"/>
      <c r="DIR42" s="176"/>
      <c r="DIS42" s="176"/>
      <c r="DIT42" s="176"/>
      <c r="DIU42" s="176"/>
      <c r="DIV42" s="176"/>
      <c r="DIW42" s="176"/>
      <c r="DIX42" s="176"/>
      <c r="DIY42" s="176"/>
      <c r="DIZ42" s="176"/>
      <c r="DJA42" s="176"/>
      <c r="DJB42" s="176"/>
      <c r="DJC42" s="176"/>
      <c r="DJD42" s="176"/>
      <c r="DJE42" s="176"/>
      <c r="DJF42" s="176"/>
      <c r="DJG42" s="176"/>
      <c r="DJH42" s="176"/>
      <c r="DJI42" s="176"/>
      <c r="DJJ42" s="176"/>
      <c r="DJK42" s="176"/>
      <c r="DJL42" s="176"/>
      <c r="DJM42" s="176"/>
      <c r="DJN42" s="176"/>
      <c r="DJO42" s="176"/>
      <c r="DJP42" s="176"/>
      <c r="DJQ42" s="176"/>
      <c r="DJR42" s="176"/>
      <c r="DJS42" s="176"/>
      <c r="DJT42" s="176"/>
      <c r="DJU42" s="176"/>
      <c r="DJV42" s="176"/>
      <c r="DJW42" s="176"/>
      <c r="DJX42" s="176"/>
      <c r="DJY42" s="176"/>
      <c r="DJZ42" s="176"/>
      <c r="DKA42" s="176"/>
      <c r="DKB42" s="176"/>
      <c r="DKC42" s="176"/>
      <c r="DKD42" s="176"/>
      <c r="DKE42" s="176"/>
      <c r="DKF42" s="176"/>
      <c r="DKG42" s="176"/>
      <c r="DKH42" s="176"/>
      <c r="DKI42" s="176"/>
      <c r="DKJ42" s="176"/>
      <c r="DKK42" s="176"/>
      <c r="DKL42" s="176"/>
      <c r="DKM42" s="176"/>
      <c r="DKN42" s="176"/>
      <c r="DKO42" s="176"/>
      <c r="DKP42" s="176"/>
      <c r="DKQ42" s="176"/>
      <c r="DKR42" s="176"/>
      <c r="DKS42" s="176"/>
      <c r="DKT42" s="176"/>
      <c r="DKU42" s="176"/>
      <c r="DKV42" s="176"/>
      <c r="DKW42" s="176"/>
      <c r="DKX42" s="176"/>
      <c r="DKY42" s="176"/>
      <c r="DKZ42" s="176"/>
      <c r="DLA42" s="176"/>
      <c r="DLB42" s="176"/>
      <c r="DLC42" s="176"/>
      <c r="DLD42" s="176"/>
      <c r="DLE42" s="176"/>
      <c r="DLF42" s="176"/>
      <c r="DLG42" s="176"/>
      <c r="DLH42" s="176"/>
      <c r="DLI42" s="176"/>
      <c r="DLJ42" s="176"/>
      <c r="DLK42" s="176"/>
      <c r="DLL42" s="176"/>
      <c r="DLM42" s="176"/>
      <c r="DLN42" s="176"/>
      <c r="DLO42" s="176"/>
      <c r="DLP42" s="176"/>
      <c r="DLQ42" s="176"/>
      <c r="DLR42" s="176"/>
      <c r="DLS42" s="176"/>
      <c r="DLT42" s="176"/>
      <c r="DLU42" s="176"/>
      <c r="DLV42" s="176"/>
      <c r="DLW42" s="176"/>
      <c r="DLX42" s="176"/>
      <c r="DLY42" s="176"/>
      <c r="DLZ42" s="176"/>
      <c r="DMA42" s="176"/>
      <c r="DMB42" s="176"/>
      <c r="DMC42" s="176"/>
      <c r="DMD42" s="176"/>
      <c r="DME42" s="176"/>
      <c r="DMF42" s="176"/>
      <c r="DMG42" s="176"/>
      <c r="DMH42" s="176"/>
      <c r="DMI42" s="176"/>
      <c r="DMJ42" s="176"/>
      <c r="DMK42" s="176"/>
      <c r="DML42" s="176"/>
      <c r="DMM42" s="176"/>
      <c r="DMN42" s="176"/>
      <c r="DMO42" s="176"/>
      <c r="DMP42" s="176"/>
      <c r="DMQ42" s="176"/>
      <c r="DMR42" s="176"/>
      <c r="DMS42" s="176"/>
      <c r="DMT42" s="176"/>
      <c r="DMU42" s="176"/>
      <c r="DMV42" s="176"/>
      <c r="DMW42" s="176"/>
      <c r="DMX42" s="176"/>
      <c r="DMY42" s="176"/>
      <c r="DMZ42" s="176"/>
      <c r="DNA42" s="176"/>
      <c r="DNB42" s="176"/>
      <c r="DNC42" s="176"/>
      <c r="DND42" s="176"/>
      <c r="DNE42" s="176"/>
      <c r="DNF42" s="176"/>
      <c r="DNG42" s="176"/>
      <c r="DNH42" s="176"/>
      <c r="DNI42" s="176"/>
      <c r="DNJ42" s="176"/>
      <c r="DNK42" s="176"/>
      <c r="DNL42" s="176"/>
      <c r="DNM42" s="176"/>
      <c r="DNN42" s="176"/>
      <c r="DNO42" s="176"/>
      <c r="DNP42" s="176"/>
      <c r="DNQ42" s="176"/>
      <c r="DNR42" s="176"/>
      <c r="DNS42" s="176"/>
      <c r="DNT42" s="176"/>
      <c r="DNU42" s="176"/>
      <c r="DNV42" s="176"/>
      <c r="DNW42" s="176"/>
      <c r="DNX42" s="176"/>
      <c r="DNY42" s="176"/>
      <c r="DNZ42" s="176"/>
      <c r="DOA42" s="176"/>
      <c r="DOB42" s="176"/>
      <c r="DOC42" s="176"/>
      <c r="DOD42" s="176"/>
      <c r="DOE42" s="176"/>
      <c r="DOF42" s="176"/>
      <c r="DOG42" s="176"/>
      <c r="DOH42" s="176"/>
      <c r="DOI42" s="176"/>
      <c r="DOJ42" s="176"/>
      <c r="DOK42" s="176"/>
      <c r="DOL42" s="176"/>
      <c r="DOM42" s="176"/>
      <c r="DON42" s="176"/>
      <c r="DOO42" s="176"/>
      <c r="DOP42" s="176"/>
      <c r="DOQ42" s="176"/>
      <c r="DOR42" s="176"/>
      <c r="DOS42" s="176"/>
      <c r="DOT42" s="176"/>
      <c r="DOU42" s="176"/>
      <c r="DOV42" s="176"/>
      <c r="DOW42" s="176"/>
      <c r="DOX42" s="176"/>
      <c r="DOY42" s="176"/>
      <c r="DOZ42" s="176"/>
      <c r="DPA42" s="176"/>
      <c r="DPB42" s="176"/>
      <c r="DPC42" s="176"/>
      <c r="DPD42" s="176"/>
      <c r="DPE42" s="176"/>
      <c r="DPF42" s="176"/>
      <c r="DPG42" s="176"/>
      <c r="DPH42" s="176"/>
      <c r="DPI42" s="176"/>
      <c r="DPJ42" s="176"/>
      <c r="DPK42" s="176"/>
      <c r="DPL42" s="176"/>
      <c r="DPM42" s="176"/>
      <c r="DPN42" s="176"/>
      <c r="DPO42" s="176"/>
      <c r="DPP42" s="176"/>
      <c r="DPQ42" s="176"/>
      <c r="DPR42" s="176"/>
      <c r="DPS42" s="176"/>
      <c r="DPT42" s="176"/>
      <c r="DPU42" s="176"/>
      <c r="DPV42" s="176"/>
      <c r="DPW42" s="176"/>
      <c r="DPX42" s="176"/>
      <c r="DPY42" s="176"/>
      <c r="DPZ42" s="176"/>
      <c r="DQA42" s="176"/>
      <c r="DQB42" s="176"/>
      <c r="DQC42" s="176"/>
      <c r="DQD42" s="176"/>
      <c r="DQE42" s="176"/>
      <c r="DQF42" s="176"/>
      <c r="DQG42" s="176"/>
      <c r="DQH42" s="176"/>
      <c r="DQI42" s="176"/>
      <c r="DQJ42" s="176"/>
      <c r="DQK42" s="176"/>
      <c r="DQL42" s="176"/>
      <c r="DQM42" s="176"/>
      <c r="DQN42" s="176"/>
      <c r="DQO42" s="176"/>
      <c r="DQP42" s="176"/>
      <c r="DQQ42" s="176"/>
      <c r="DQR42" s="176"/>
      <c r="DQS42" s="176"/>
      <c r="DQT42" s="176"/>
      <c r="DQU42" s="176"/>
      <c r="DQV42" s="176"/>
      <c r="DQW42" s="176"/>
      <c r="DQX42" s="176"/>
      <c r="DQY42" s="176"/>
      <c r="DQZ42" s="176"/>
      <c r="DRA42" s="176"/>
      <c r="DRB42" s="176"/>
      <c r="DRC42" s="176"/>
      <c r="DRD42" s="176"/>
      <c r="DRE42" s="176"/>
      <c r="DRF42" s="176"/>
      <c r="DRG42" s="176"/>
      <c r="DRH42" s="176"/>
      <c r="DRI42" s="176"/>
      <c r="DRJ42" s="176"/>
      <c r="DRK42" s="176"/>
      <c r="DRL42" s="176"/>
      <c r="DRM42" s="176"/>
      <c r="DRN42" s="176"/>
      <c r="DRO42" s="176"/>
      <c r="DRP42" s="176"/>
      <c r="DRQ42" s="176"/>
      <c r="DRR42" s="176"/>
      <c r="DRS42" s="176"/>
      <c r="DRT42" s="176"/>
      <c r="DRU42" s="176"/>
      <c r="DRV42" s="176"/>
      <c r="DRW42" s="176"/>
      <c r="DRX42" s="176"/>
      <c r="DRY42" s="176"/>
      <c r="DRZ42" s="176"/>
      <c r="DSA42" s="176"/>
      <c r="DSB42" s="176"/>
      <c r="DSC42" s="176"/>
      <c r="DSD42" s="176"/>
      <c r="DSE42" s="176"/>
      <c r="DSF42" s="176"/>
      <c r="DSG42" s="176"/>
      <c r="DSH42" s="176"/>
      <c r="DSI42" s="176"/>
      <c r="DSJ42" s="176"/>
      <c r="DSK42" s="176"/>
      <c r="DSL42" s="176"/>
      <c r="DSM42" s="176"/>
      <c r="DSN42" s="176"/>
      <c r="DSO42" s="176"/>
      <c r="DSP42" s="176"/>
      <c r="DSQ42" s="176"/>
      <c r="DSR42" s="176"/>
      <c r="DSS42" s="176"/>
      <c r="DST42" s="176"/>
      <c r="DSU42" s="176"/>
      <c r="DSV42" s="176"/>
      <c r="DSW42" s="176"/>
      <c r="DSX42" s="176"/>
      <c r="DSY42" s="176"/>
      <c r="DSZ42" s="176"/>
      <c r="DTA42" s="176"/>
      <c r="DTB42" s="176"/>
      <c r="DTC42" s="176"/>
      <c r="DTD42" s="176"/>
      <c r="DTE42" s="176"/>
      <c r="DTF42" s="176"/>
      <c r="DTG42" s="176"/>
      <c r="DTH42" s="176"/>
      <c r="DTI42" s="176"/>
      <c r="DTJ42" s="176"/>
      <c r="DTK42" s="176"/>
      <c r="DTL42" s="176"/>
      <c r="DTM42" s="176"/>
      <c r="DTN42" s="176"/>
      <c r="DTO42" s="176"/>
      <c r="DTP42" s="176"/>
      <c r="DTQ42" s="176"/>
      <c r="DTR42" s="176"/>
      <c r="DTS42" s="176"/>
      <c r="DTT42" s="176"/>
      <c r="DTU42" s="176"/>
      <c r="DTV42" s="176"/>
      <c r="DTW42" s="176"/>
      <c r="DTX42" s="176"/>
      <c r="DTY42" s="176"/>
      <c r="DTZ42" s="176"/>
      <c r="DUA42" s="176"/>
      <c r="DUB42" s="176"/>
      <c r="DUC42" s="176"/>
      <c r="DUD42" s="176"/>
      <c r="DUE42" s="176"/>
      <c r="DUF42" s="176"/>
      <c r="DUG42" s="176"/>
      <c r="DUH42" s="176"/>
      <c r="DUI42" s="176"/>
      <c r="DUJ42" s="176"/>
      <c r="DUK42" s="176"/>
      <c r="DUL42" s="176"/>
      <c r="DUM42" s="176"/>
      <c r="DUN42" s="176"/>
      <c r="DUO42" s="176"/>
      <c r="DUP42" s="176"/>
      <c r="DUQ42" s="176"/>
      <c r="DUR42" s="176"/>
      <c r="DUS42" s="176"/>
      <c r="DUT42" s="176"/>
      <c r="DUU42" s="176"/>
      <c r="DUV42" s="176"/>
      <c r="DUW42" s="176"/>
      <c r="DUX42" s="176"/>
      <c r="DUY42" s="176"/>
      <c r="DUZ42" s="176"/>
      <c r="DVA42" s="176"/>
      <c r="DVB42" s="176"/>
      <c r="DVC42" s="176"/>
      <c r="DVD42" s="176"/>
      <c r="DVE42" s="176"/>
      <c r="DVF42" s="176"/>
      <c r="DVG42" s="176"/>
      <c r="DVH42" s="176"/>
      <c r="DVI42" s="176"/>
      <c r="DVJ42" s="176"/>
      <c r="DVK42" s="176"/>
      <c r="DVL42" s="176"/>
      <c r="DVM42" s="176"/>
      <c r="DVN42" s="176"/>
      <c r="DVO42" s="176"/>
      <c r="DVP42" s="176"/>
      <c r="DVQ42" s="176"/>
      <c r="DVR42" s="176"/>
      <c r="DVS42" s="176"/>
      <c r="DVT42" s="176"/>
      <c r="DVU42" s="176"/>
      <c r="DVV42" s="176"/>
      <c r="DVW42" s="176"/>
      <c r="DVX42" s="176"/>
      <c r="DVY42" s="176"/>
      <c r="DVZ42" s="176"/>
      <c r="DWA42" s="176"/>
      <c r="DWB42" s="176"/>
      <c r="DWC42" s="176"/>
      <c r="DWD42" s="176"/>
      <c r="DWE42" s="176"/>
      <c r="DWF42" s="176"/>
      <c r="DWG42" s="176"/>
      <c r="DWH42" s="176"/>
      <c r="DWI42" s="176"/>
      <c r="DWJ42" s="176"/>
      <c r="DWK42" s="176"/>
      <c r="DWL42" s="176"/>
      <c r="DWM42" s="176"/>
      <c r="DWN42" s="176"/>
      <c r="DWO42" s="176"/>
      <c r="DWP42" s="176"/>
      <c r="DWQ42" s="176"/>
      <c r="DWR42" s="176"/>
      <c r="DWS42" s="176"/>
      <c r="DWT42" s="176"/>
      <c r="DWU42" s="176"/>
      <c r="DWV42" s="176"/>
      <c r="DWW42" s="176"/>
      <c r="DWX42" s="176"/>
      <c r="DWY42" s="176"/>
      <c r="DWZ42" s="176"/>
      <c r="DXA42" s="176"/>
      <c r="DXB42" s="176"/>
      <c r="DXC42" s="176"/>
      <c r="DXD42" s="176"/>
      <c r="DXE42" s="176"/>
      <c r="DXF42" s="176"/>
      <c r="DXG42" s="176"/>
      <c r="DXH42" s="176"/>
      <c r="DXI42" s="176"/>
      <c r="DXJ42" s="176"/>
      <c r="DXK42" s="176"/>
      <c r="DXL42" s="176"/>
      <c r="DXM42" s="176"/>
      <c r="DXN42" s="176"/>
      <c r="DXO42" s="176"/>
      <c r="DXP42" s="176"/>
      <c r="DXQ42" s="176"/>
      <c r="DXR42" s="176"/>
      <c r="DXS42" s="176"/>
      <c r="DXT42" s="176"/>
      <c r="DXU42" s="176"/>
      <c r="DXV42" s="176"/>
      <c r="DXW42" s="176"/>
      <c r="DXX42" s="176"/>
      <c r="DXY42" s="176"/>
      <c r="DXZ42" s="176"/>
      <c r="DYA42" s="176"/>
      <c r="DYB42" s="176"/>
      <c r="DYC42" s="176"/>
      <c r="DYD42" s="176"/>
      <c r="DYE42" s="176"/>
      <c r="DYF42" s="176"/>
      <c r="DYG42" s="176"/>
      <c r="DYH42" s="176"/>
      <c r="DYI42" s="176"/>
      <c r="DYJ42" s="176"/>
      <c r="DYK42" s="176"/>
      <c r="DYL42" s="176"/>
      <c r="DYM42" s="176"/>
      <c r="DYN42" s="176"/>
      <c r="DYO42" s="176"/>
      <c r="DYP42" s="176"/>
      <c r="DYQ42" s="176"/>
      <c r="DYR42" s="176"/>
      <c r="DYS42" s="176"/>
      <c r="DYT42" s="176"/>
      <c r="DYU42" s="176"/>
      <c r="DYV42" s="176"/>
      <c r="DYW42" s="176"/>
      <c r="DYX42" s="176"/>
      <c r="DYY42" s="176"/>
      <c r="DYZ42" s="176"/>
      <c r="DZA42" s="176"/>
      <c r="DZB42" s="176"/>
      <c r="DZC42" s="176"/>
      <c r="DZD42" s="176"/>
      <c r="DZE42" s="176"/>
      <c r="DZF42" s="176"/>
      <c r="DZG42" s="176"/>
      <c r="DZH42" s="176"/>
      <c r="DZI42" s="176"/>
      <c r="DZJ42" s="176"/>
      <c r="DZK42" s="176"/>
      <c r="DZL42" s="176"/>
      <c r="DZM42" s="176"/>
      <c r="DZN42" s="176"/>
      <c r="DZO42" s="176"/>
      <c r="DZP42" s="176"/>
      <c r="DZQ42" s="176"/>
      <c r="DZR42" s="176"/>
      <c r="DZS42" s="176"/>
      <c r="DZT42" s="176"/>
      <c r="DZU42" s="176"/>
      <c r="DZV42" s="176"/>
      <c r="DZW42" s="176"/>
      <c r="DZX42" s="176"/>
      <c r="DZY42" s="176"/>
      <c r="DZZ42" s="176"/>
      <c r="EAA42" s="176"/>
      <c r="EAB42" s="176"/>
      <c r="EAC42" s="176"/>
      <c r="EAD42" s="176"/>
      <c r="EAE42" s="176"/>
      <c r="EAF42" s="176"/>
      <c r="EAG42" s="176"/>
      <c r="EAH42" s="176"/>
      <c r="EAI42" s="176"/>
      <c r="EAJ42" s="176"/>
      <c r="EAK42" s="176"/>
      <c r="EAL42" s="176"/>
      <c r="EAM42" s="176"/>
      <c r="EAN42" s="176"/>
      <c r="EAO42" s="176"/>
      <c r="EAP42" s="176"/>
      <c r="EAQ42" s="176"/>
      <c r="EAR42" s="176"/>
      <c r="EAS42" s="176"/>
      <c r="EAT42" s="176"/>
      <c r="EAU42" s="176"/>
      <c r="EAV42" s="176"/>
      <c r="EAW42" s="176"/>
      <c r="EAX42" s="176"/>
      <c r="EAY42" s="176"/>
      <c r="EAZ42" s="176"/>
      <c r="EBA42" s="176"/>
      <c r="EBB42" s="176"/>
      <c r="EBC42" s="176"/>
      <c r="EBD42" s="176"/>
      <c r="EBE42" s="176"/>
      <c r="EBF42" s="176"/>
      <c r="EBG42" s="176"/>
      <c r="EBH42" s="176"/>
      <c r="EBI42" s="176"/>
      <c r="EBJ42" s="176"/>
      <c r="EBK42" s="176"/>
      <c r="EBL42" s="176"/>
      <c r="EBM42" s="176"/>
      <c r="EBN42" s="176"/>
      <c r="EBO42" s="176"/>
      <c r="EBP42" s="176"/>
      <c r="EBQ42" s="176"/>
      <c r="EBR42" s="176"/>
      <c r="EBS42" s="176"/>
      <c r="EBT42" s="176"/>
      <c r="EBU42" s="176"/>
      <c r="EBV42" s="176"/>
      <c r="EBW42" s="176"/>
      <c r="EBX42" s="176"/>
      <c r="EBY42" s="176"/>
      <c r="EBZ42" s="176"/>
      <c r="ECA42" s="176"/>
      <c r="ECB42" s="176"/>
      <c r="ECC42" s="176"/>
      <c r="ECD42" s="176"/>
      <c r="ECE42" s="176"/>
      <c r="ECF42" s="176"/>
      <c r="ECG42" s="176"/>
      <c r="ECH42" s="176"/>
      <c r="ECI42" s="176"/>
      <c r="ECJ42" s="176"/>
      <c r="ECK42" s="176"/>
      <c r="ECL42" s="176"/>
      <c r="ECM42" s="176"/>
      <c r="ECN42" s="176"/>
      <c r="ECO42" s="176"/>
      <c r="ECP42" s="176"/>
      <c r="ECQ42" s="176"/>
      <c r="ECR42" s="176"/>
      <c r="ECS42" s="176"/>
      <c r="ECT42" s="176"/>
      <c r="ECU42" s="176"/>
      <c r="ECV42" s="176"/>
      <c r="ECW42" s="176"/>
      <c r="ECX42" s="176"/>
      <c r="ECY42" s="176"/>
      <c r="ECZ42" s="176"/>
      <c r="EDA42" s="176"/>
      <c r="EDB42" s="176"/>
      <c r="EDC42" s="176"/>
      <c r="EDD42" s="176"/>
      <c r="EDE42" s="176"/>
      <c r="EDF42" s="176"/>
      <c r="EDG42" s="176"/>
      <c r="EDH42" s="176"/>
      <c r="EDI42" s="176"/>
      <c r="EDJ42" s="176"/>
      <c r="EDK42" s="176"/>
      <c r="EDL42" s="176"/>
      <c r="EDM42" s="176"/>
      <c r="EDN42" s="176"/>
      <c r="EDO42" s="176"/>
      <c r="EDP42" s="176"/>
      <c r="EDQ42" s="176"/>
      <c r="EDR42" s="176"/>
      <c r="EDS42" s="176"/>
      <c r="EDT42" s="176"/>
      <c r="EDU42" s="176"/>
      <c r="EDV42" s="176"/>
      <c r="EDW42" s="176"/>
      <c r="EDX42" s="176"/>
      <c r="EDY42" s="176"/>
      <c r="EDZ42" s="176"/>
      <c r="EEA42" s="176"/>
      <c r="EEB42" s="176"/>
      <c r="EEC42" s="176"/>
      <c r="EED42" s="176"/>
      <c r="EEE42" s="176"/>
      <c r="EEF42" s="176"/>
      <c r="EEG42" s="176"/>
      <c r="EEH42" s="176"/>
      <c r="EEI42" s="176"/>
      <c r="EEJ42" s="176"/>
      <c r="EEK42" s="176"/>
      <c r="EEL42" s="176"/>
      <c r="EEM42" s="176"/>
      <c r="EEN42" s="176"/>
      <c r="EEO42" s="176"/>
      <c r="EEP42" s="176"/>
      <c r="EEQ42" s="176"/>
      <c r="EER42" s="176"/>
      <c r="EES42" s="176"/>
      <c r="EET42" s="176"/>
      <c r="EEU42" s="176"/>
      <c r="EEV42" s="176"/>
      <c r="EEW42" s="176"/>
      <c r="EEX42" s="176"/>
      <c r="EEY42" s="176"/>
      <c r="EEZ42" s="176"/>
      <c r="EFA42" s="176"/>
      <c r="EFB42" s="176"/>
      <c r="EFC42" s="176"/>
      <c r="EFD42" s="176"/>
      <c r="EFE42" s="176"/>
      <c r="EFF42" s="176"/>
      <c r="EFG42" s="176"/>
      <c r="EFH42" s="176"/>
      <c r="EFI42" s="176"/>
      <c r="EFJ42" s="176"/>
      <c r="EFK42" s="176"/>
      <c r="EFL42" s="176"/>
      <c r="EFM42" s="176"/>
      <c r="EFN42" s="176"/>
      <c r="EFO42" s="176"/>
      <c r="EFP42" s="176"/>
      <c r="EFQ42" s="176"/>
      <c r="EFR42" s="176"/>
      <c r="EFS42" s="176"/>
      <c r="EFT42" s="176"/>
      <c r="EFU42" s="176"/>
      <c r="EFV42" s="176"/>
      <c r="EFW42" s="176"/>
      <c r="EFX42" s="176"/>
      <c r="EFY42" s="176"/>
      <c r="EFZ42" s="176"/>
      <c r="EGA42" s="176"/>
      <c r="EGB42" s="176"/>
      <c r="EGC42" s="176"/>
      <c r="EGD42" s="176"/>
      <c r="EGE42" s="176"/>
      <c r="EGF42" s="176"/>
      <c r="EGG42" s="176"/>
      <c r="EGH42" s="176"/>
      <c r="EGI42" s="176"/>
      <c r="EGJ42" s="176"/>
      <c r="EGK42" s="176"/>
      <c r="EGL42" s="176"/>
      <c r="EGM42" s="176"/>
      <c r="EGN42" s="176"/>
      <c r="EGO42" s="176"/>
      <c r="EGP42" s="176"/>
      <c r="EGQ42" s="176"/>
      <c r="EGR42" s="176"/>
      <c r="EGS42" s="176"/>
      <c r="EGT42" s="176"/>
      <c r="EGU42" s="176"/>
      <c r="EGV42" s="176"/>
      <c r="EGW42" s="176"/>
      <c r="EGX42" s="176"/>
      <c r="EGY42" s="176"/>
      <c r="EGZ42" s="176"/>
      <c r="EHA42" s="176"/>
      <c r="EHB42" s="176"/>
      <c r="EHC42" s="176"/>
      <c r="EHD42" s="176"/>
      <c r="EHE42" s="176"/>
      <c r="EHF42" s="176"/>
      <c r="EHG42" s="176"/>
      <c r="EHH42" s="176"/>
      <c r="EHI42" s="176"/>
      <c r="EHJ42" s="176"/>
      <c r="EHK42" s="176"/>
      <c r="EHL42" s="176"/>
      <c r="EHM42" s="176"/>
      <c r="EHN42" s="176"/>
      <c r="EHO42" s="176"/>
      <c r="EHP42" s="176"/>
      <c r="EHQ42" s="176"/>
      <c r="EHR42" s="176"/>
      <c r="EHS42" s="176"/>
      <c r="EHT42" s="176"/>
      <c r="EHU42" s="176"/>
      <c r="EHV42" s="176"/>
      <c r="EHW42" s="176"/>
      <c r="EHX42" s="176"/>
      <c r="EHY42" s="176"/>
      <c r="EHZ42" s="176"/>
      <c r="EIA42" s="176"/>
      <c r="EIB42" s="176"/>
      <c r="EIC42" s="176"/>
      <c r="EID42" s="176"/>
      <c r="EIE42" s="176"/>
      <c r="EIF42" s="176"/>
      <c r="EIG42" s="176"/>
      <c r="EIH42" s="176"/>
      <c r="EII42" s="176"/>
      <c r="EIJ42" s="176"/>
      <c r="EIK42" s="176"/>
      <c r="EIL42" s="176"/>
      <c r="EIM42" s="176"/>
      <c r="EIN42" s="176"/>
      <c r="EIO42" s="176"/>
      <c r="EIP42" s="176"/>
      <c r="EIQ42" s="176"/>
      <c r="EIR42" s="176"/>
      <c r="EIS42" s="176"/>
      <c r="EIT42" s="176"/>
      <c r="EIU42" s="176"/>
      <c r="EIV42" s="176"/>
      <c r="EIW42" s="176"/>
      <c r="EIX42" s="176"/>
      <c r="EIY42" s="176"/>
      <c r="EIZ42" s="176"/>
      <c r="EJA42" s="176"/>
      <c r="EJB42" s="176"/>
      <c r="EJC42" s="176"/>
      <c r="EJD42" s="176"/>
      <c r="EJE42" s="176"/>
      <c r="EJF42" s="176"/>
      <c r="EJG42" s="176"/>
      <c r="EJH42" s="176"/>
      <c r="EJI42" s="176"/>
      <c r="EJJ42" s="176"/>
      <c r="EJK42" s="176"/>
      <c r="EJL42" s="176"/>
      <c r="EJM42" s="176"/>
      <c r="EJN42" s="176"/>
      <c r="EJO42" s="176"/>
      <c r="EJP42" s="176"/>
      <c r="EJQ42" s="176"/>
      <c r="EJR42" s="176"/>
      <c r="EJS42" s="176"/>
      <c r="EJT42" s="176"/>
      <c r="EJU42" s="176"/>
      <c r="EJV42" s="176"/>
      <c r="EJW42" s="176"/>
      <c r="EJX42" s="176"/>
      <c r="EJY42" s="176"/>
      <c r="EJZ42" s="176"/>
      <c r="EKA42" s="176"/>
      <c r="EKB42" s="176"/>
      <c r="EKC42" s="176"/>
      <c r="EKD42" s="176"/>
      <c r="EKE42" s="176"/>
      <c r="EKF42" s="176"/>
      <c r="EKG42" s="176"/>
      <c r="EKH42" s="176"/>
      <c r="EKI42" s="176"/>
      <c r="EKJ42" s="176"/>
      <c r="EKK42" s="176"/>
      <c r="EKL42" s="176"/>
      <c r="EKM42" s="176"/>
      <c r="EKN42" s="176"/>
      <c r="EKO42" s="176"/>
      <c r="EKP42" s="176"/>
      <c r="EKQ42" s="176"/>
      <c r="EKR42" s="176"/>
      <c r="EKS42" s="176"/>
      <c r="EKT42" s="176"/>
      <c r="EKU42" s="176"/>
      <c r="EKV42" s="176"/>
      <c r="EKW42" s="176"/>
      <c r="EKX42" s="176"/>
      <c r="EKY42" s="176"/>
      <c r="EKZ42" s="176"/>
      <c r="ELA42" s="176"/>
      <c r="ELB42" s="176"/>
      <c r="ELC42" s="176"/>
      <c r="ELD42" s="176"/>
      <c r="ELE42" s="176"/>
      <c r="ELF42" s="176"/>
      <c r="ELG42" s="176"/>
      <c r="ELH42" s="176"/>
      <c r="ELI42" s="176"/>
      <c r="ELJ42" s="176"/>
      <c r="ELK42" s="176"/>
      <c r="ELL42" s="176"/>
      <c r="ELM42" s="176"/>
      <c r="ELN42" s="176"/>
      <c r="ELO42" s="176"/>
      <c r="ELP42" s="176"/>
      <c r="ELQ42" s="176"/>
      <c r="ELR42" s="176"/>
      <c r="ELS42" s="176"/>
      <c r="ELT42" s="176"/>
      <c r="ELU42" s="176"/>
      <c r="ELV42" s="176"/>
      <c r="ELW42" s="176"/>
      <c r="ELX42" s="176"/>
      <c r="ELY42" s="176"/>
      <c r="ELZ42" s="176"/>
      <c r="EMA42" s="176"/>
      <c r="EMB42" s="176"/>
      <c r="EMC42" s="176"/>
      <c r="EMD42" s="176"/>
      <c r="EME42" s="176"/>
      <c r="EMF42" s="176"/>
      <c r="EMG42" s="176"/>
      <c r="EMH42" s="176"/>
      <c r="EMI42" s="176"/>
      <c r="EMJ42" s="176"/>
      <c r="EMK42" s="176"/>
      <c r="EML42" s="176"/>
      <c r="EMM42" s="176"/>
      <c r="EMN42" s="176"/>
      <c r="EMO42" s="176"/>
      <c r="EMP42" s="176"/>
      <c r="EMQ42" s="176"/>
      <c r="EMR42" s="176"/>
      <c r="EMS42" s="176"/>
      <c r="EMT42" s="176"/>
      <c r="EMU42" s="176"/>
      <c r="EMV42" s="176"/>
      <c r="EMW42" s="176"/>
      <c r="EMX42" s="176"/>
      <c r="EMY42" s="176"/>
      <c r="EMZ42" s="176"/>
      <c r="ENA42" s="176"/>
      <c r="ENB42" s="176"/>
      <c r="ENC42" s="176"/>
      <c r="END42" s="176"/>
      <c r="ENE42" s="176"/>
      <c r="ENF42" s="176"/>
      <c r="ENG42" s="176"/>
      <c r="ENH42" s="176"/>
      <c r="ENI42" s="176"/>
      <c r="ENJ42" s="176"/>
      <c r="ENK42" s="176"/>
      <c r="ENL42" s="176"/>
      <c r="ENM42" s="176"/>
      <c r="ENN42" s="176"/>
      <c r="ENO42" s="176"/>
      <c r="ENP42" s="176"/>
      <c r="ENQ42" s="176"/>
      <c r="ENR42" s="176"/>
      <c r="ENS42" s="176"/>
      <c r="ENT42" s="176"/>
      <c r="ENU42" s="176"/>
      <c r="ENV42" s="176"/>
      <c r="ENW42" s="176"/>
      <c r="ENX42" s="176"/>
      <c r="ENY42" s="176"/>
      <c r="ENZ42" s="176"/>
      <c r="EOA42" s="176"/>
      <c r="EOB42" s="176"/>
      <c r="EOC42" s="176"/>
      <c r="EOD42" s="176"/>
      <c r="EOE42" s="176"/>
      <c r="EOF42" s="176"/>
      <c r="EOG42" s="176"/>
      <c r="EOH42" s="176"/>
      <c r="EOI42" s="176"/>
      <c r="EOJ42" s="176"/>
      <c r="EOK42" s="176"/>
      <c r="EOL42" s="176"/>
      <c r="EOM42" s="176"/>
      <c r="EON42" s="176"/>
      <c r="EOO42" s="176"/>
      <c r="EOP42" s="176"/>
      <c r="EOQ42" s="176"/>
      <c r="EOR42" s="176"/>
      <c r="EOS42" s="176"/>
      <c r="EOT42" s="176"/>
      <c r="EOU42" s="176"/>
      <c r="EOV42" s="176"/>
      <c r="EOW42" s="176"/>
      <c r="EOX42" s="176"/>
      <c r="EOY42" s="176"/>
      <c r="EOZ42" s="176"/>
      <c r="EPA42" s="176"/>
      <c r="EPB42" s="176"/>
      <c r="EPC42" s="176"/>
      <c r="EPD42" s="176"/>
      <c r="EPE42" s="176"/>
      <c r="EPF42" s="176"/>
      <c r="EPG42" s="176"/>
      <c r="EPH42" s="176"/>
      <c r="EPI42" s="176"/>
      <c r="EPJ42" s="176"/>
      <c r="EPK42" s="176"/>
      <c r="EPL42" s="176"/>
      <c r="EPM42" s="176"/>
      <c r="EPN42" s="176"/>
      <c r="EPO42" s="176"/>
      <c r="EPP42" s="176"/>
      <c r="EPQ42" s="176"/>
      <c r="EPR42" s="176"/>
      <c r="EPS42" s="176"/>
      <c r="EPT42" s="176"/>
      <c r="EPU42" s="176"/>
      <c r="EPV42" s="176"/>
      <c r="EPW42" s="176"/>
      <c r="EPX42" s="176"/>
      <c r="EPY42" s="176"/>
      <c r="EPZ42" s="176"/>
      <c r="EQA42" s="176"/>
      <c r="EQB42" s="176"/>
      <c r="EQC42" s="176"/>
      <c r="EQD42" s="176"/>
      <c r="EQE42" s="176"/>
      <c r="EQF42" s="176"/>
      <c r="EQG42" s="176"/>
      <c r="EQH42" s="176"/>
      <c r="EQI42" s="176"/>
      <c r="EQJ42" s="176"/>
      <c r="EQK42" s="176"/>
      <c r="EQL42" s="176"/>
      <c r="EQM42" s="176"/>
      <c r="EQN42" s="176"/>
      <c r="EQO42" s="176"/>
      <c r="EQP42" s="176"/>
      <c r="EQQ42" s="176"/>
      <c r="EQR42" s="176"/>
      <c r="EQS42" s="176"/>
      <c r="EQT42" s="176"/>
      <c r="EQU42" s="176"/>
      <c r="EQV42" s="176"/>
      <c r="EQW42" s="176"/>
      <c r="EQX42" s="176"/>
      <c r="EQY42" s="176"/>
      <c r="EQZ42" s="176"/>
      <c r="ERA42" s="176"/>
      <c r="ERB42" s="176"/>
      <c r="ERC42" s="176"/>
      <c r="ERD42" s="176"/>
      <c r="ERE42" s="176"/>
      <c r="ERF42" s="176"/>
      <c r="ERG42" s="176"/>
      <c r="ERH42" s="176"/>
      <c r="ERI42" s="176"/>
      <c r="ERJ42" s="176"/>
      <c r="ERK42" s="176"/>
      <c r="ERL42" s="176"/>
      <c r="ERM42" s="176"/>
      <c r="ERN42" s="176"/>
      <c r="ERO42" s="176"/>
      <c r="ERP42" s="176"/>
      <c r="ERQ42" s="176"/>
      <c r="ERR42" s="176"/>
      <c r="ERS42" s="176"/>
      <c r="ERT42" s="176"/>
      <c r="ERU42" s="176"/>
      <c r="ERV42" s="176"/>
      <c r="ERW42" s="176"/>
      <c r="ERX42" s="176"/>
      <c r="ERY42" s="176"/>
      <c r="ERZ42" s="176"/>
      <c r="ESA42" s="176"/>
      <c r="ESB42" s="176"/>
      <c r="ESC42" s="176"/>
      <c r="ESD42" s="176"/>
      <c r="ESE42" s="176"/>
      <c r="ESF42" s="176"/>
      <c r="ESG42" s="176"/>
      <c r="ESH42" s="176"/>
      <c r="ESI42" s="176"/>
      <c r="ESJ42" s="176"/>
      <c r="ESK42" s="176"/>
      <c r="ESL42" s="176"/>
      <c r="ESM42" s="176"/>
      <c r="ESN42" s="176"/>
      <c r="ESO42" s="176"/>
      <c r="ESP42" s="176"/>
      <c r="ESQ42" s="176"/>
      <c r="ESR42" s="176"/>
      <c r="ESS42" s="176"/>
      <c r="EST42" s="176"/>
      <c r="ESU42" s="176"/>
      <c r="ESV42" s="176"/>
      <c r="ESW42" s="176"/>
      <c r="ESX42" s="176"/>
      <c r="ESY42" s="176"/>
      <c r="ESZ42" s="176"/>
      <c r="ETA42" s="176"/>
      <c r="ETB42" s="176"/>
      <c r="ETC42" s="176"/>
      <c r="ETD42" s="176"/>
      <c r="ETE42" s="176"/>
      <c r="ETF42" s="176"/>
      <c r="ETG42" s="176"/>
      <c r="ETH42" s="176"/>
      <c r="ETI42" s="176"/>
      <c r="ETJ42" s="176"/>
      <c r="ETK42" s="176"/>
      <c r="ETL42" s="176"/>
      <c r="ETM42" s="176"/>
      <c r="ETN42" s="176"/>
      <c r="ETO42" s="176"/>
      <c r="ETP42" s="176"/>
      <c r="ETQ42" s="176"/>
      <c r="ETR42" s="176"/>
      <c r="ETS42" s="176"/>
      <c r="ETT42" s="176"/>
      <c r="ETU42" s="176"/>
      <c r="ETV42" s="176"/>
      <c r="ETW42" s="176"/>
      <c r="ETX42" s="176"/>
      <c r="ETY42" s="176"/>
      <c r="ETZ42" s="176"/>
      <c r="EUA42" s="176"/>
      <c r="EUB42" s="176"/>
      <c r="EUC42" s="176"/>
      <c r="EUD42" s="176"/>
      <c r="EUE42" s="176"/>
      <c r="EUF42" s="176"/>
      <c r="EUG42" s="176"/>
      <c r="EUH42" s="176"/>
      <c r="EUI42" s="176"/>
      <c r="EUJ42" s="176"/>
      <c r="EUK42" s="176"/>
      <c r="EUL42" s="176"/>
      <c r="EUM42" s="176"/>
      <c r="EUN42" s="176"/>
      <c r="EUO42" s="176"/>
      <c r="EUP42" s="176"/>
      <c r="EUQ42" s="176"/>
      <c r="EUR42" s="176"/>
      <c r="EUS42" s="176"/>
      <c r="EUT42" s="176"/>
      <c r="EUU42" s="176"/>
      <c r="EUV42" s="176"/>
      <c r="EUW42" s="176"/>
      <c r="EUX42" s="176"/>
      <c r="EUY42" s="176"/>
      <c r="EUZ42" s="176"/>
      <c r="EVA42" s="176"/>
      <c r="EVB42" s="176"/>
      <c r="EVC42" s="176"/>
      <c r="EVD42" s="176"/>
      <c r="EVE42" s="176"/>
      <c r="EVF42" s="176"/>
      <c r="EVG42" s="176"/>
      <c r="EVH42" s="176"/>
      <c r="EVI42" s="176"/>
      <c r="EVJ42" s="176"/>
      <c r="EVK42" s="176"/>
      <c r="EVL42" s="176"/>
      <c r="EVM42" s="176"/>
      <c r="EVN42" s="176"/>
      <c r="EVO42" s="176"/>
      <c r="EVP42" s="176"/>
      <c r="EVQ42" s="176"/>
      <c r="EVR42" s="176"/>
      <c r="EVS42" s="176"/>
      <c r="EVT42" s="176"/>
      <c r="EVU42" s="176"/>
      <c r="EVV42" s="176"/>
      <c r="EVW42" s="176"/>
      <c r="EVX42" s="176"/>
      <c r="EVY42" s="176"/>
      <c r="EVZ42" s="176"/>
      <c r="EWA42" s="176"/>
      <c r="EWB42" s="176"/>
      <c r="EWC42" s="176"/>
      <c r="EWD42" s="176"/>
      <c r="EWE42" s="176"/>
      <c r="EWF42" s="176"/>
      <c r="EWG42" s="176"/>
      <c r="EWH42" s="176"/>
      <c r="EWI42" s="176"/>
      <c r="EWJ42" s="176"/>
      <c r="EWK42" s="176"/>
      <c r="EWL42" s="176"/>
      <c r="EWM42" s="176"/>
      <c r="EWN42" s="176"/>
      <c r="EWO42" s="176"/>
      <c r="EWP42" s="176"/>
      <c r="EWQ42" s="176"/>
      <c r="EWR42" s="176"/>
      <c r="EWS42" s="176"/>
      <c r="EWT42" s="176"/>
      <c r="EWU42" s="176"/>
      <c r="EWV42" s="176"/>
      <c r="EWW42" s="176"/>
      <c r="EWX42" s="176"/>
      <c r="EWY42" s="176"/>
      <c r="EWZ42" s="176"/>
      <c r="EXA42" s="176"/>
      <c r="EXB42" s="176"/>
      <c r="EXC42" s="176"/>
      <c r="EXD42" s="176"/>
      <c r="EXE42" s="176"/>
      <c r="EXF42" s="176"/>
      <c r="EXG42" s="176"/>
      <c r="EXH42" s="176"/>
      <c r="EXI42" s="176"/>
      <c r="EXJ42" s="176"/>
      <c r="EXK42" s="176"/>
      <c r="EXL42" s="176"/>
      <c r="EXM42" s="176"/>
      <c r="EXN42" s="176"/>
      <c r="EXO42" s="176"/>
      <c r="EXP42" s="176"/>
      <c r="EXQ42" s="176"/>
      <c r="EXR42" s="176"/>
      <c r="EXS42" s="176"/>
      <c r="EXT42" s="176"/>
      <c r="EXU42" s="176"/>
      <c r="EXV42" s="176"/>
      <c r="EXW42" s="176"/>
      <c r="EXX42" s="176"/>
      <c r="EXY42" s="176"/>
      <c r="EXZ42" s="176"/>
      <c r="EYA42" s="176"/>
      <c r="EYB42" s="176"/>
      <c r="EYC42" s="176"/>
      <c r="EYD42" s="176"/>
      <c r="EYE42" s="176"/>
      <c r="EYF42" s="176"/>
      <c r="EYG42" s="176"/>
      <c r="EYH42" s="176"/>
      <c r="EYI42" s="176"/>
      <c r="EYJ42" s="176"/>
      <c r="EYK42" s="176"/>
      <c r="EYL42" s="176"/>
      <c r="EYM42" s="176"/>
      <c r="EYN42" s="176"/>
      <c r="EYO42" s="176"/>
      <c r="EYP42" s="176"/>
      <c r="EYQ42" s="176"/>
      <c r="EYR42" s="176"/>
      <c r="EYS42" s="176"/>
      <c r="EYT42" s="176"/>
      <c r="EYU42" s="176"/>
      <c r="EYV42" s="176"/>
      <c r="EYW42" s="176"/>
      <c r="EYX42" s="176"/>
      <c r="EYY42" s="176"/>
      <c r="EYZ42" s="176"/>
      <c r="EZA42" s="176"/>
      <c r="EZB42" s="176"/>
      <c r="EZC42" s="176"/>
      <c r="EZD42" s="176"/>
      <c r="EZE42" s="176"/>
      <c r="EZF42" s="176"/>
      <c r="EZG42" s="176"/>
      <c r="EZH42" s="176"/>
      <c r="EZI42" s="176"/>
      <c r="EZJ42" s="176"/>
      <c r="EZK42" s="176"/>
      <c r="EZL42" s="176"/>
      <c r="EZM42" s="176"/>
      <c r="EZN42" s="176"/>
      <c r="EZO42" s="176"/>
      <c r="EZP42" s="176"/>
      <c r="EZQ42" s="176"/>
      <c r="EZR42" s="176"/>
      <c r="EZS42" s="176"/>
      <c r="EZT42" s="176"/>
      <c r="EZU42" s="176"/>
      <c r="EZV42" s="176"/>
      <c r="EZW42" s="176"/>
      <c r="EZX42" s="176"/>
      <c r="EZY42" s="176"/>
      <c r="EZZ42" s="176"/>
      <c r="FAA42" s="176"/>
      <c r="FAB42" s="176"/>
      <c r="FAC42" s="176"/>
      <c r="FAD42" s="176"/>
      <c r="FAE42" s="176"/>
      <c r="FAF42" s="176"/>
      <c r="FAG42" s="176"/>
      <c r="FAH42" s="176"/>
      <c r="FAI42" s="176"/>
      <c r="FAJ42" s="176"/>
      <c r="FAK42" s="176"/>
      <c r="FAL42" s="176"/>
      <c r="FAM42" s="176"/>
      <c r="FAN42" s="176"/>
      <c r="FAO42" s="176"/>
      <c r="FAP42" s="176"/>
      <c r="FAQ42" s="176"/>
      <c r="FAR42" s="176"/>
      <c r="FAS42" s="176"/>
      <c r="FAT42" s="176"/>
      <c r="FAU42" s="176"/>
      <c r="FAV42" s="176"/>
      <c r="FAW42" s="176"/>
      <c r="FAX42" s="176"/>
      <c r="FAY42" s="176"/>
      <c r="FAZ42" s="176"/>
      <c r="FBA42" s="176"/>
      <c r="FBB42" s="176"/>
      <c r="FBC42" s="176"/>
      <c r="FBD42" s="176"/>
      <c r="FBE42" s="176"/>
      <c r="FBF42" s="176"/>
      <c r="FBG42" s="176"/>
      <c r="FBH42" s="176"/>
      <c r="FBI42" s="176"/>
      <c r="FBJ42" s="176"/>
      <c r="FBK42" s="176"/>
      <c r="FBL42" s="176"/>
      <c r="FBM42" s="176"/>
      <c r="FBN42" s="176"/>
      <c r="FBO42" s="176"/>
      <c r="FBP42" s="176"/>
      <c r="FBQ42" s="176"/>
      <c r="FBR42" s="176"/>
      <c r="FBS42" s="176"/>
      <c r="FBT42" s="176"/>
      <c r="FBU42" s="176"/>
      <c r="FBV42" s="176"/>
      <c r="FBW42" s="176"/>
      <c r="FBX42" s="176"/>
      <c r="FBY42" s="176"/>
      <c r="FBZ42" s="176"/>
      <c r="FCA42" s="176"/>
      <c r="FCB42" s="176"/>
      <c r="FCC42" s="176"/>
      <c r="FCD42" s="176"/>
      <c r="FCE42" s="176"/>
      <c r="FCF42" s="176"/>
      <c r="FCG42" s="176"/>
      <c r="FCH42" s="176"/>
      <c r="FCI42" s="176"/>
      <c r="FCJ42" s="176"/>
      <c r="FCK42" s="176"/>
      <c r="FCL42" s="176"/>
      <c r="FCM42" s="176"/>
      <c r="FCN42" s="176"/>
      <c r="FCO42" s="176"/>
      <c r="FCP42" s="176"/>
      <c r="FCQ42" s="176"/>
      <c r="FCR42" s="176"/>
      <c r="FCS42" s="176"/>
      <c r="FCT42" s="176"/>
      <c r="FCU42" s="176"/>
      <c r="FCV42" s="176"/>
      <c r="FCW42" s="176"/>
      <c r="FCX42" s="176"/>
      <c r="FCY42" s="176"/>
      <c r="FCZ42" s="176"/>
      <c r="FDA42" s="176"/>
      <c r="FDB42" s="176"/>
      <c r="FDC42" s="176"/>
      <c r="FDD42" s="176"/>
      <c r="FDE42" s="176"/>
      <c r="FDF42" s="176"/>
      <c r="FDG42" s="176"/>
      <c r="FDH42" s="176"/>
      <c r="FDI42" s="176"/>
      <c r="FDJ42" s="176"/>
      <c r="FDK42" s="176"/>
      <c r="FDL42" s="176"/>
      <c r="FDM42" s="176"/>
      <c r="FDN42" s="176"/>
      <c r="FDO42" s="176"/>
      <c r="FDP42" s="176"/>
      <c r="FDQ42" s="176"/>
      <c r="FDR42" s="176"/>
      <c r="FDS42" s="176"/>
      <c r="FDT42" s="176"/>
      <c r="FDU42" s="176"/>
      <c r="FDV42" s="176"/>
      <c r="FDW42" s="176"/>
      <c r="FDX42" s="176"/>
      <c r="FDY42" s="176"/>
      <c r="FDZ42" s="176"/>
      <c r="FEA42" s="176"/>
      <c r="FEB42" s="176"/>
      <c r="FEC42" s="176"/>
      <c r="FED42" s="176"/>
      <c r="FEE42" s="176"/>
      <c r="FEF42" s="176"/>
      <c r="FEG42" s="176"/>
      <c r="FEH42" s="176"/>
      <c r="FEI42" s="176"/>
      <c r="FEJ42" s="176"/>
      <c r="FEK42" s="176"/>
      <c r="FEL42" s="176"/>
      <c r="FEM42" s="176"/>
      <c r="FEN42" s="176"/>
      <c r="FEO42" s="176"/>
      <c r="FEP42" s="176"/>
      <c r="FEQ42" s="176"/>
      <c r="FER42" s="176"/>
      <c r="FES42" s="176"/>
      <c r="FET42" s="176"/>
      <c r="FEU42" s="176"/>
      <c r="FEV42" s="176"/>
      <c r="FEW42" s="176"/>
      <c r="FEX42" s="176"/>
      <c r="FEY42" s="176"/>
      <c r="FEZ42" s="176"/>
      <c r="FFA42" s="176"/>
      <c r="FFB42" s="176"/>
      <c r="FFC42" s="176"/>
      <c r="FFD42" s="176"/>
      <c r="FFE42" s="176"/>
      <c r="FFF42" s="176"/>
      <c r="FFG42" s="176"/>
      <c r="FFH42" s="176"/>
      <c r="FFI42" s="176"/>
      <c r="FFJ42" s="176"/>
      <c r="FFK42" s="176"/>
      <c r="FFL42" s="176"/>
      <c r="FFM42" s="176"/>
      <c r="FFN42" s="176"/>
      <c r="FFO42" s="176"/>
      <c r="FFP42" s="176"/>
      <c r="FFQ42" s="176"/>
      <c r="FFR42" s="176"/>
      <c r="FFS42" s="176"/>
      <c r="FFT42" s="176"/>
      <c r="FFU42" s="176"/>
      <c r="FFV42" s="176"/>
      <c r="FFW42" s="176"/>
      <c r="FFX42" s="176"/>
      <c r="FFY42" s="176"/>
      <c r="FFZ42" s="176"/>
      <c r="FGA42" s="176"/>
      <c r="FGB42" s="176"/>
      <c r="FGC42" s="176"/>
      <c r="FGD42" s="176"/>
      <c r="FGE42" s="176"/>
      <c r="FGF42" s="176"/>
      <c r="FGG42" s="176"/>
      <c r="FGH42" s="176"/>
      <c r="FGI42" s="176"/>
      <c r="FGJ42" s="176"/>
      <c r="FGK42" s="176"/>
      <c r="FGL42" s="176"/>
      <c r="FGM42" s="176"/>
      <c r="FGN42" s="176"/>
      <c r="FGO42" s="176"/>
      <c r="FGP42" s="176"/>
      <c r="FGQ42" s="176"/>
      <c r="FGR42" s="176"/>
      <c r="FGS42" s="176"/>
      <c r="FGT42" s="176"/>
      <c r="FGU42" s="176"/>
      <c r="FGV42" s="176"/>
      <c r="FGW42" s="176"/>
      <c r="FGX42" s="176"/>
      <c r="FGY42" s="176"/>
      <c r="FGZ42" s="176"/>
      <c r="FHA42" s="176"/>
      <c r="FHB42" s="176"/>
      <c r="FHC42" s="176"/>
      <c r="FHD42" s="176"/>
      <c r="FHE42" s="176"/>
      <c r="FHF42" s="176"/>
      <c r="FHG42" s="176"/>
      <c r="FHH42" s="176"/>
      <c r="FHI42" s="176"/>
      <c r="FHJ42" s="176"/>
      <c r="FHK42" s="176"/>
      <c r="FHL42" s="176"/>
      <c r="FHM42" s="176"/>
      <c r="FHN42" s="176"/>
      <c r="FHO42" s="176"/>
      <c r="FHP42" s="176"/>
      <c r="FHQ42" s="176"/>
      <c r="FHR42" s="176"/>
      <c r="FHS42" s="176"/>
      <c r="FHT42" s="176"/>
      <c r="FHU42" s="176"/>
      <c r="FHV42" s="176"/>
      <c r="FHW42" s="176"/>
      <c r="FHX42" s="176"/>
      <c r="FHY42" s="176"/>
      <c r="FHZ42" s="176"/>
      <c r="FIA42" s="176"/>
      <c r="FIB42" s="176"/>
      <c r="FIC42" s="176"/>
      <c r="FID42" s="176"/>
      <c r="FIE42" s="176"/>
      <c r="FIF42" s="176"/>
      <c r="FIG42" s="176"/>
      <c r="FIH42" s="176"/>
      <c r="FII42" s="176"/>
      <c r="FIJ42" s="176"/>
      <c r="FIK42" s="176"/>
      <c r="FIL42" s="176"/>
      <c r="FIM42" s="176"/>
      <c r="FIN42" s="176"/>
      <c r="FIO42" s="176"/>
      <c r="FIP42" s="176"/>
      <c r="FIQ42" s="176"/>
      <c r="FIR42" s="176"/>
      <c r="FIS42" s="176"/>
      <c r="FIT42" s="176"/>
      <c r="FIU42" s="176"/>
      <c r="FIV42" s="176"/>
      <c r="FIW42" s="176"/>
      <c r="FIX42" s="176"/>
      <c r="FIY42" s="176"/>
      <c r="FIZ42" s="176"/>
      <c r="FJA42" s="176"/>
      <c r="FJB42" s="176"/>
      <c r="FJC42" s="176"/>
      <c r="FJD42" s="176"/>
      <c r="FJE42" s="176"/>
      <c r="FJF42" s="176"/>
      <c r="FJG42" s="176"/>
      <c r="FJH42" s="176"/>
      <c r="FJI42" s="176"/>
      <c r="FJJ42" s="176"/>
      <c r="FJK42" s="176"/>
      <c r="FJL42" s="176"/>
      <c r="FJM42" s="176"/>
      <c r="FJN42" s="176"/>
      <c r="FJO42" s="176"/>
      <c r="FJP42" s="176"/>
      <c r="FJQ42" s="176"/>
      <c r="FJR42" s="176"/>
      <c r="FJS42" s="176"/>
      <c r="FJT42" s="176"/>
      <c r="FJU42" s="176"/>
      <c r="FJV42" s="176"/>
      <c r="FJW42" s="176"/>
      <c r="FJX42" s="176"/>
      <c r="FJY42" s="176"/>
      <c r="FJZ42" s="176"/>
      <c r="FKA42" s="176"/>
      <c r="FKB42" s="176"/>
      <c r="FKC42" s="176"/>
      <c r="FKD42" s="176"/>
      <c r="FKE42" s="176"/>
      <c r="FKF42" s="176"/>
      <c r="FKG42" s="176"/>
      <c r="FKH42" s="176"/>
      <c r="FKI42" s="176"/>
      <c r="FKJ42" s="176"/>
      <c r="FKK42" s="176"/>
      <c r="FKL42" s="176"/>
      <c r="FKM42" s="176"/>
      <c r="FKN42" s="176"/>
      <c r="FKO42" s="176"/>
      <c r="FKP42" s="176"/>
      <c r="FKQ42" s="176"/>
      <c r="FKR42" s="176"/>
      <c r="FKS42" s="176"/>
      <c r="FKT42" s="176"/>
      <c r="FKU42" s="176"/>
      <c r="FKV42" s="176"/>
      <c r="FKW42" s="176"/>
      <c r="FKX42" s="176"/>
      <c r="FKY42" s="176"/>
      <c r="FKZ42" s="176"/>
      <c r="FLA42" s="176"/>
      <c r="FLB42" s="176"/>
      <c r="FLC42" s="176"/>
      <c r="FLD42" s="176"/>
      <c r="FLE42" s="176"/>
      <c r="FLF42" s="176"/>
      <c r="FLG42" s="176"/>
      <c r="FLH42" s="176"/>
      <c r="FLI42" s="176"/>
      <c r="FLJ42" s="176"/>
      <c r="FLK42" s="176"/>
      <c r="FLL42" s="176"/>
      <c r="FLM42" s="176"/>
      <c r="FLN42" s="176"/>
      <c r="FLO42" s="176"/>
      <c r="FLP42" s="176"/>
      <c r="FLQ42" s="176"/>
      <c r="FLR42" s="176"/>
      <c r="FLS42" s="176"/>
      <c r="FLT42" s="176"/>
      <c r="FLU42" s="176"/>
      <c r="FLV42" s="176"/>
      <c r="FLW42" s="176"/>
      <c r="FLX42" s="176"/>
      <c r="FLY42" s="176"/>
      <c r="FLZ42" s="176"/>
      <c r="FMA42" s="176"/>
      <c r="FMB42" s="176"/>
      <c r="FMC42" s="176"/>
      <c r="FMD42" s="176"/>
      <c r="FME42" s="176"/>
      <c r="FMF42" s="176"/>
      <c r="FMG42" s="176"/>
      <c r="FMH42" s="176"/>
      <c r="FMI42" s="176"/>
      <c r="FMJ42" s="176"/>
      <c r="FMK42" s="176"/>
      <c r="FML42" s="176"/>
      <c r="FMM42" s="176"/>
      <c r="FMN42" s="176"/>
      <c r="FMO42" s="176"/>
      <c r="FMP42" s="176"/>
      <c r="FMQ42" s="176"/>
      <c r="FMR42" s="176"/>
      <c r="FMS42" s="176"/>
      <c r="FMT42" s="176"/>
      <c r="FMU42" s="176"/>
      <c r="FMV42" s="176"/>
      <c r="FMW42" s="176"/>
      <c r="FMX42" s="176"/>
      <c r="FMY42" s="176"/>
      <c r="FMZ42" s="176"/>
      <c r="FNA42" s="176"/>
      <c r="FNB42" s="176"/>
      <c r="FNC42" s="176"/>
      <c r="FND42" s="176"/>
      <c r="FNE42" s="176"/>
      <c r="FNF42" s="176"/>
      <c r="FNG42" s="176"/>
      <c r="FNH42" s="176"/>
      <c r="FNI42" s="176"/>
      <c r="FNJ42" s="176"/>
      <c r="FNK42" s="176"/>
      <c r="FNL42" s="176"/>
      <c r="FNM42" s="176"/>
      <c r="FNN42" s="176"/>
      <c r="FNO42" s="176"/>
      <c r="FNP42" s="176"/>
      <c r="FNQ42" s="176"/>
      <c r="FNR42" s="176"/>
      <c r="FNS42" s="176"/>
      <c r="FNT42" s="176"/>
      <c r="FNU42" s="176"/>
      <c r="FNV42" s="176"/>
      <c r="FNW42" s="176"/>
      <c r="FNX42" s="176"/>
      <c r="FNY42" s="176"/>
      <c r="FNZ42" s="176"/>
      <c r="FOA42" s="176"/>
      <c r="FOB42" s="176"/>
      <c r="FOC42" s="176"/>
      <c r="FOD42" s="176"/>
      <c r="FOE42" s="176"/>
      <c r="FOF42" s="176"/>
      <c r="FOG42" s="176"/>
      <c r="FOH42" s="176"/>
      <c r="FOI42" s="176"/>
      <c r="FOJ42" s="176"/>
      <c r="FOK42" s="176"/>
      <c r="FOL42" s="176"/>
      <c r="FOM42" s="176"/>
      <c r="FON42" s="176"/>
      <c r="FOO42" s="176"/>
      <c r="FOP42" s="176"/>
      <c r="FOQ42" s="176"/>
      <c r="FOR42" s="176"/>
      <c r="FOS42" s="176"/>
      <c r="FOT42" s="176"/>
      <c r="FOU42" s="176"/>
      <c r="FOV42" s="176"/>
      <c r="FOW42" s="176"/>
      <c r="FOX42" s="176"/>
      <c r="FOY42" s="176"/>
      <c r="FOZ42" s="176"/>
      <c r="FPA42" s="176"/>
      <c r="FPB42" s="176"/>
      <c r="FPC42" s="176"/>
      <c r="FPD42" s="176"/>
      <c r="FPE42" s="176"/>
      <c r="FPF42" s="176"/>
      <c r="FPG42" s="176"/>
      <c r="FPH42" s="176"/>
      <c r="FPI42" s="176"/>
      <c r="FPJ42" s="176"/>
      <c r="FPK42" s="176"/>
      <c r="FPL42" s="176"/>
      <c r="FPM42" s="176"/>
      <c r="FPN42" s="176"/>
      <c r="FPO42" s="176"/>
      <c r="FPP42" s="176"/>
      <c r="FPQ42" s="176"/>
      <c r="FPR42" s="176"/>
      <c r="FPS42" s="176"/>
      <c r="FPT42" s="176"/>
      <c r="FPU42" s="176"/>
      <c r="FPV42" s="176"/>
      <c r="FPW42" s="176"/>
      <c r="FPX42" s="176"/>
      <c r="FPY42" s="176"/>
      <c r="FPZ42" s="176"/>
      <c r="FQA42" s="176"/>
      <c r="FQB42" s="176"/>
      <c r="FQC42" s="176"/>
      <c r="FQD42" s="176"/>
      <c r="FQE42" s="176"/>
      <c r="FQF42" s="176"/>
      <c r="FQG42" s="176"/>
      <c r="FQH42" s="176"/>
      <c r="FQI42" s="176"/>
      <c r="FQJ42" s="176"/>
      <c r="FQK42" s="176"/>
      <c r="FQL42" s="176"/>
      <c r="FQM42" s="176"/>
      <c r="FQN42" s="176"/>
      <c r="FQO42" s="176"/>
      <c r="FQP42" s="176"/>
      <c r="FQQ42" s="176"/>
      <c r="FQR42" s="176"/>
      <c r="FQS42" s="176"/>
      <c r="FQT42" s="176"/>
      <c r="FQU42" s="176"/>
      <c r="FQV42" s="176"/>
      <c r="FQW42" s="176"/>
      <c r="FQX42" s="176"/>
      <c r="FQY42" s="176"/>
      <c r="FQZ42" s="176"/>
      <c r="FRA42" s="176"/>
      <c r="FRB42" s="176"/>
      <c r="FRC42" s="176"/>
      <c r="FRD42" s="176"/>
      <c r="FRE42" s="176"/>
      <c r="FRF42" s="176"/>
      <c r="FRG42" s="176"/>
      <c r="FRH42" s="176"/>
      <c r="FRI42" s="176"/>
      <c r="FRJ42" s="176"/>
      <c r="FRK42" s="176"/>
      <c r="FRL42" s="176"/>
      <c r="FRM42" s="176"/>
      <c r="FRN42" s="176"/>
      <c r="FRO42" s="176"/>
      <c r="FRP42" s="176"/>
      <c r="FRQ42" s="176"/>
      <c r="FRR42" s="176"/>
      <c r="FRS42" s="176"/>
      <c r="FRT42" s="176"/>
      <c r="FRU42" s="176"/>
      <c r="FRV42" s="176"/>
      <c r="FRW42" s="176"/>
      <c r="FRX42" s="176"/>
      <c r="FRY42" s="176"/>
      <c r="FRZ42" s="176"/>
      <c r="FSA42" s="176"/>
      <c r="FSB42" s="176"/>
      <c r="FSC42" s="176"/>
      <c r="FSD42" s="176"/>
      <c r="FSE42" s="176"/>
      <c r="FSF42" s="176"/>
      <c r="FSG42" s="176"/>
      <c r="FSH42" s="176"/>
      <c r="FSI42" s="176"/>
      <c r="FSJ42" s="176"/>
      <c r="FSK42" s="176"/>
      <c r="FSL42" s="176"/>
      <c r="FSM42" s="176"/>
      <c r="FSN42" s="176"/>
      <c r="FSO42" s="176"/>
      <c r="FSP42" s="176"/>
      <c r="FSQ42" s="176"/>
      <c r="FSR42" s="176"/>
      <c r="FSS42" s="176"/>
      <c r="FST42" s="176"/>
      <c r="FSU42" s="176"/>
      <c r="FSV42" s="176"/>
      <c r="FSW42" s="176"/>
      <c r="FSX42" s="176"/>
      <c r="FSY42" s="176"/>
      <c r="FSZ42" s="176"/>
      <c r="FTA42" s="176"/>
      <c r="FTB42" s="176"/>
      <c r="FTC42" s="176"/>
      <c r="FTD42" s="176"/>
      <c r="FTE42" s="176"/>
      <c r="FTF42" s="176"/>
      <c r="FTG42" s="176"/>
      <c r="FTH42" s="176"/>
      <c r="FTI42" s="176"/>
      <c r="FTJ42" s="176"/>
      <c r="FTK42" s="176"/>
      <c r="FTL42" s="176"/>
      <c r="FTM42" s="176"/>
      <c r="FTN42" s="176"/>
      <c r="FTO42" s="176"/>
      <c r="FTP42" s="176"/>
      <c r="FTQ42" s="176"/>
      <c r="FTR42" s="176"/>
      <c r="FTS42" s="176"/>
      <c r="FTT42" s="176"/>
      <c r="FTU42" s="176"/>
      <c r="FTV42" s="176"/>
      <c r="FTW42" s="176"/>
      <c r="FTX42" s="176"/>
      <c r="FTY42" s="176"/>
      <c r="FTZ42" s="176"/>
      <c r="FUA42" s="176"/>
      <c r="FUB42" s="176"/>
      <c r="FUC42" s="176"/>
      <c r="FUD42" s="176"/>
      <c r="FUE42" s="176"/>
      <c r="FUF42" s="176"/>
      <c r="FUG42" s="176"/>
      <c r="FUH42" s="176"/>
      <c r="FUI42" s="176"/>
      <c r="FUJ42" s="176"/>
      <c r="FUK42" s="176"/>
      <c r="FUL42" s="176"/>
      <c r="FUM42" s="176"/>
      <c r="FUN42" s="176"/>
      <c r="FUO42" s="176"/>
      <c r="FUP42" s="176"/>
      <c r="FUQ42" s="176"/>
      <c r="FUR42" s="176"/>
      <c r="FUS42" s="176"/>
      <c r="FUT42" s="176"/>
      <c r="FUU42" s="176"/>
      <c r="FUV42" s="176"/>
      <c r="FUW42" s="176"/>
      <c r="FUX42" s="176"/>
      <c r="FUY42" s="176"/>
      <c r="FUZ42" s="176"/>
      <c r="FVA42" s="176"/>
      <c r="FVB42" s="176"/>
      <c r="FVC42" s="176"/>
      <c r="FVD42" s="176"/>
      <c r="FVE42" s="176"/>
      <c r="FVF42" s="176"/>
      <c r="FVG42" s="176"/>
      <c r="FVH42" s="176"/>
      <c r="FVI42" s="176"/>
      <c r="FVJ42" s="176"/>
      <c r="FVK42" s="176"/>
      <c r="FVL42" s="176"/>
      <c r="FVM42" s="176"/>
      <c r="FVN42" s="176"/>
      <c r="FVO42" s="176"/>
      <c r="FVP42" s="176"/>
      <c r="FVQ42" s="176"/>
      <c r="FVR42" s="176"/>
      <c r="FVS42" s="176"/>
      <c r="FVT42" s="176"/>
      <c r="FVU42" s="176"/>
      <c r="FVV42" s="176"/>
      <c r="FVW42" s="176"/>
      <c r="FVX42" s="176"/>
      <c r="FVY42" s="176"/>
      <c r="FVZ42" s="176"/>
      <c r="FWA42" s="176"/>
      <c r="FWB42" s="176"/>
      <c r="FWC42" s="176"/>
      <c r="FWD42" s="176"/>
      <c r="FWE42" s="176"/>
      <c r="FWF42" s="176"/>
      <c r="FWG42" s="176"/>
      <c r="FWH42" s="176"/>
      <c r="FWI42" s="176"/>
      <c r="FWJ42" s="176"/>
      <c r="FWK42" s="176"/>
      <c r="FWL42" s="176"/>
      <c r="FWM42" s="176"/>
      <c r="FWN42" s="176"/>
      <c r="FWO42" s="176"/>
      <c r="FWP42" s="176"/>
      <c r="FWQ42" s="176"/>
      <c r="FWR42" s="176"/>
      <c r="FWS42" s="176"/>
      <c r="FWT42" s="176"/>
      <c r="FWU42" s="176"/>
      <c r="FWV42" s="176"/>
      <c r="FWW42" s="176"/>
      <c r="FWX42" s="176"/>
      <c r="FWY42" s="176"/>
      <c r="FWZ42" s="176"/>
      <c r="FXA42" s="176"/>
      <c r="FXB42" s="176"/>
      <c r="FXC42" s="176"/>
      <c r="FXD42" s="176"/>
      <c r="FXE42" s="176"/>
      <c r="FXF42" s="176"/>
      <c r="FXG42" s="176"/>
      <c r="FXH42" s="176"/>
      <c r="FXI42" s="176"/>
      <c r="FXJ42" s="176"/>
      <c r="FXK42" s="176"/>
      <c r="FXL42" s="176"/>
      <c r="FXM42" s="176"/>
      <c r="FXN42" s="176"/>
      <c r="FXO42" s="176"/>
      <c r="FXP42" s="176"/>
      <c r="FXQ42" s="176"/>
      <c r="FXR42" s="176"/>
      <c r="FXS42" s="176"/>
      <c r="FXT42" s="176"/>
      <c r="FXU42" s="176"/>
      <c r="FXV42" s="176"/>
      <c r="FXW42" s="176"/>
      <c r="FXX42" s="176"/>
      <c r="FXY42" s="176"/>
      <c r="FXZ42" s="176"/>
      <c r="FYA42" s="176"/>
      <c r="FYB42" s="176"/>
      <c r="FYC42" s="176"/>
      <c r="FYD42" s="176"/>
      <c r="FYE42" s="176"/>
      <c r="FYF42" s="176"/>
      <c r="FYG42" s="176"/>
      <c r="FYH42" s="176"/>
      <c r="FYI42" s="176"/>
      <c r="FYJ42" s="176"/>
      <c r="FYK42" s="176"/>
      <c r="FYL42" s="176"/>
      <c r="FYM42" s="176"/>
      <c r="FYN42" s="176"/>
      <c r="FYO42" s="176"/>
      <c r="FYP42" s="176"/>
      <c r="FYQ42" s="176"/>
      <c r="FYR42" s="176"/>
      <c r="FYS42" s="176"/>
      <c r="FYT42" s="176"/>
      <c r="FYU42" s="176"/>
      <c r="FYV42" s="176"/>
      <c r="FYW42" s="176"/>
      <c r="FYX42" s="176"/>
      <c r="FYY42" s="176"/>
      <c r="FYZ42" s="176"/>
      <c r="FZA42" s="176"/>
      <c r="FZB42" s="176"/>
      <c r="FZC42" s="176"/>
      <c r="FZD42" s="176"/>
      <c r="FZE42" s="176"/>
      <c r="FZF42" s="176"/>
      <c r="FZG42" s="176"/>
      <c r="FZH42" s="176"/>
      <c r="FZI42" s="176"/>
      <c r="FZJ42" s="176"/>
      <c r="FZK42" s="176"/>
      <c r="FZL42" s="176"/>
      <c r="FZM42" s="176"/>
      <c r="FZN42" s="176"/>
      <c r="FZO42" s="176"/>
      <c r="FZP42" s="176"/>
      <c r="FZQ42" s="176"/>
      <c r="FZR42" s="176"/>
      <c r="FZS42" s="176"/>
      <c r="FZT42" s="176"/>
      <c r="FZU42" s="176"/>
      <c r="FZV42" s="176"/>
      <c r="FZW42" s="176"/>
      <c r="FZX42" s="176"/>
      <c r="FZY42" s="176"/>
      <c r="FZZ42" s="176"/>
      <c r="GAA42" s="176"/>
      <c r="GAB42" s="176"/>
      <c r="GAC42" s="176"/>
      <c r="GAD42" s="176"/>
      <c r="GAE42" s="176"/>
      <c r="GAF42" s="176"/>
      <c r="GAG42" s="176"/>
      <c r="GAH42" s="176"/>
      <c r="GAI42" s="176"/>
      <c r="GAJ42" s="176"/>
      <c r="GAK42" s="176"/>
      <c r="GAL42" s="176"/>
      <c r="GAM42" s="176"/>
      <c r="GAN42" s="176"/>
      <c r="GAO42" s="176"/>
      <c r="GAP42" s="176"/>
      <c r="GAQ42" s="176"/>
      <c r="GAR42" s="176"/>
      <c r="GAS42" s="176"/>
      <c r="GAT42" s="176"/>
      <c r="GAU42" s="176"/>
      <c r="GAV42" s="176"/>
      <c r="GAW42" s="176"/>
      <c r="GAX42" s="176"/>
      <c r="GAY42" s="176"/>
      <c r="GAZ42" s="176"/>
      <c r="GBA42" s="176"/>
      <c r="GBB42" s="176"/>
      <c r="GBC42" s="176"/>
      <c r="GBD42" s="176"/>
      <c r="GBE42" s="176"/>
      <c r="GBF42" s="176"/>
      <c r="GBG42" s="176"/>
      <c r="GBH42" s="176"/>
      <c r="GBI42" s="176"/>
      <c r="GBJ42" s="176"/>
      <c r="GBK42" s="176"/>
      <c r="GBL42" s="176"/>
      <c r="GBM42" s="176"/>
      <c r="GBN42" s="176"/>
      <c r="GBO42" s="176"/>
      <c r="GBP42" s="176"/>
      <c r="GBQ42" s="176"/>
      <c r="GBR42" s="176"/>
      <c r="GBS42" s="176"/>
      <c r="GBT42" s="176"/>
      <c r="GBU42" s="176"/>
      <c r="GBV42" s="176"/>
      <c r="GBW42" s="176"/>
      <c r="GBX42" s="176"/>
      <c r="GBY42" s="176"/>
      <c r="GBZ42" s="176"/>
      <c r="GCA42" s="176"/>
      <c r="GCB42" s="176"/>
      <c r="GCC42" s="176"/>
      <c r="GCD42" s="176"/>
      <c r="GCE42" s="176"/>
      <c r="GCF42" s="176"/>
      <c r="GCG42" s="176"/>
      <c r="GCH42" s="176"/>
      <c r="GCI42" s="176"/>
      <c r="GCJ42" s="176"/>
      <c r="GCK42" s="176"/>
      <c r="GCL42" s="176"/>
      <c r="GCM42" s="176"/>
      <c r="GCN42" s="176"/>
      <c r="GCO42" s="176"/>
      <c r="GCP42" s="176"/>
      <c r="GCQ42" s="176"/>
      <c r="GCR42" s="176"/>
      <c r="GCS42" s="176"/>
      <c r="GCT42" s="176"/>
      <c r="GCU42" s="176"/>
      <c r="GCV42" s="176"/>
      <c r="GCW42" s="176"/>
      <c r="GCX42" s="176"/>
      <c r="GCY42" s="176"/>
      <c r="GCZ42" s="176"/>
      <c r="GDA42" s="176"/>
      <c r="GDB42" s="176"/>
      <c r="GDC42" s="176"/>
      <c r="GDD42" s="176"/>
      <c r="GDE42" s="176"/>
      <c r="GDF42" s="176"/>
      <c r="GDG42" s="176"/>
      <c r="GDH42" s="176"/>
      <c r="GDI42" s="176"/>
      <c r="GDJ42" s="176"/>
      <c r="GDK42" s="176"/>
      <c r="GDL42" s="176"/>
      <c r="GDM42" s="176"/>
      <c r="GDN42" s="176"/>
      <c r="GDO42" s="176"/>
      <c r="GDP42" s="176"/>
      <c r="GDQ42" s="176"/>
      <c r="GDR42" s="176"/>
      <c r="GDS42" s="176"/>
      <c r="GDT42" s="176"/>
      <c r="GDU42" s="176"/>
      <c r="GDV42" s="176"/>
      <c r="GDW42" s="176"/>
      <c r="GDX42" s="176"/>
      <c r="GDY42" s="176"/>
      <c r="GDZ42" s="176"/>
      <c r="GEA42" s="176"/>
      <c r="GEB42" s="176"/>
      <c r="GEC42" s="176"/>
      <c r="GED42" s="176"/>
      <c r="GEE42" s="176"/>
      <c r="GEF42" s="176"/>
      <c r="GEG42" s="176"/>
      <c r="GEH42" s="176"/>
      <c r="GEI42" s="176"/>
      <c r="GEJ42" s="176"/>
      <c r="GEK42" s="176"/>
      <c r="GEL42" s="176"/>
      <c r="GEM42" s="176"/>
      <c r="GEN42" s="176"/>
      <c r="GEO42" s="176"/>
      <c r="GEP42" s="176"/>
      <c r="GEQ42" s="176"/>
      <c r="GER42" s="176"/>
      <c r="GES42" s="176"/>
      <c r="GET42" s="176"/>
      <c r="GEU42" s="176"/>
      <c r="GEV42" s="176"/>
      <c r="GEW42" s="176"/>
      <c r="GEX42" s="176"/>
      <c r="GEY42" s="176"/>
      <c r="GEZ42" s="176"/>
      <c r="GFA42" s="176"/>
      <c r="GFB42" s="176"/>
      <c r="GFC42" s="176"/>
      <c r="GFD42" s="176"/>
      <c r="GFE42" s="176"/>
      <c r="GFF42" s="176"/>
      <c r="GFG42" s="176"/>
      <c r="GFH42" s="176"/>
      <c r="GFI42" s="176"/>
      <c r="GFJ42" s="176"/>
      <c r="GFK42" s="176"/>
      <c r="GFL42" s="176"/>
      <c r="GFM42" s="176"/>
      <c r="GFN42" s="176"/>
      <c r="GFO42" s="176"/>
      <c r="GFP42" s="176"/>
      <c r="GFQ42" s="176"/>
      <c r="GFR42" s="176"/>
      <c r="GFS42" s="176"/>
      <c r="GFT42" s="176"/>
      <c r="GFU42" s="176"/>
      <c r="GFV42" s="176"/>
      <c r="GFW42" s="176"/>
      <c r="GFX42" s="176"/>
      <c r="GFY42" s="176"/>
      <c r="GFZ42" s="176"/>
      <c r="GGA42" s="176"/>
      <c r="GGB42" s="176"/>
      <c r="GGC42" s="176"/>
      <c r="GGD42" s="176"/>
      <c r="GGE42" s="176"/>
      <c r="GGF42" s="176"/>
      <c r="GGG42" s="176"/>
      <c r="GGH42" s="176"/>
      <c r="GGI42" s="176"/>
      <c r="GGJ42" s="176"/>
      <c r="GGK42" s="176"/>
      <c r="GGL42" s="176"/>
      <c r="GGM42" s="176"/>
      <c r="GGN42" s="176"/>
      <c r="GGO42" s="176"/>
      <c r="GGP42" s="176"/>
      <c r="GGQ42" s="176"/>
      <c r="GGR42" s="176"/>
      <c r="GGS42" s="176"/>
      <c r="GGT42" s="176"/>
      <c r="GGU42" s="176"/>
      <c r="GGV42" s="176"/>
      <c r="GGW42" s="176"/>
      <c r="GGX42" s="176"/>
      <c r="GGY42" s="176"/>
      <c r="GGZ42" s="176"/>
      <c r="GHA42" s="176"/>
      <c r="GHB42" s="176"/>
      <c r="GHC42" s="176"/>
      <c r="GHD42" s="176"/>
      <c r="GHE42" s="176"/>
      <c r="GHF42" s="176"/>
      <c r="GHG42" s="176"/>
      <c r="GHH42" s="176"/>
      <c r="GHI42" s="176"/>
      <c r="GHJ42" s="176"/>
      <c r="GHK42" s="176"/>
      <c r="GHL42" s="176"/>
      <c r="GHM42" s="176"/>
      <c r="GHN42" s="176"/>
      <c r="GHO42" s="176"/>
      <c r="GHP42" s="176"/>
      <c r="GHQ42" s="176"/>
      <c r="GHR42" s="176"/>
      <c r="GHS42" s="176"/>
      <c r="GHT42" s="176"/>
      <c r="GHU42" s="176"/>
      <c r="GHV42" s="176"/>
      <c r="GHW42" s="176"/>
      <c r="GHX42" s="176"/>
      <c r="GHY42" s="176"/>
      <c r="GHZ42" s="176"/>
      <c r="GIA42" s="176"/>
      <c r="GIB42" s="176"/>
      <c r="GIC42" s="176"/>
      <c r="GID42" s="176"/>
      <c r="GIE42" s="176"/>
      <c r="GIF42" s="176"/>
      <c r="GIG42" s="176"/>
      <c r="GIH42" s="176"/>
      <c r="GII42" s="176"/>
      <c r="GIJ42" s="176"/>
      <c r="GIK42" s="176"/>
      <c r="GIL42" s="176"/>
      <c r="GIM42" s="176"/>
      <c r="GIN42" s="176"/>
      <c r="GIO42" s="176"/>
      <c r="GIP42" s="176"/>
      <c r="GIQ42" s="176"/>
      <c r="GIR42" s="176"/>
      <c r="GIS42" s="176"/>
      <c r="GIT42" s="176"/>
      <c r="GIU42" s="176"/>
      <c r="GIV42" s="176"/>
      <c r="GIW42" s="176"/>
      <c r="GIX42" s="176"/>
      <c r="GIY42" s="176"/>
      <c r="GIZ42" s="176"/>
      <c r="GJA42" s="176"/>
      <c r="GJB42" s="176"/>
      <c r="GJC42" s="176"/>
      <c r="GJD42" s="176"/>
      <c r="GJE42" s="176"/>
      <c r="GJF42" s="176"/>
      <c r="GJG42" s="176"/>
      <c r="GJH42" s="176"/>
      <c r="GJI42" s="176"/>
      <c r="GJJ42" s="176"/>
      <c r="GJK42" s="176"/>
      <c r="GJL42" s="176"/>
      <c r="GJM42" s="176"/>
      <c r="GJN42" s="176"/>
      <c r="GJO42" s="176"/>
      <c r="GJP42" s="176"/>
      <c r="GJQ42" s="176"/>
      <c r="GJR42" s="176"/>
      <c r="GJS42" s="176"/>
      <c r="GJT42" s="176"/>
      <c r="GJU42" s="176"/>
      <c r="GJV42" s="176"/>
      <c r="GJW42" s="176"/>
      <c r="GJX42" s="176"/>
      <c r="GJY42" s="176"/>
      <c r="GJZ42" s="176"/>
      <c r="GKA42" s="176"/>
      <c r="GKB42" s="176"/>
      <c r="GKC42" s="176"/>
      <c r="GKD42" s="176"/>
      <c r="GKE42" s="176"/>
      <c r="GKF42" s="176"/>
      <c r="GKG42" s="176"/>
      <c r="GKH42" s="176"/>
      <c r="GKI42" s="176"/>
      <c r="GKJ42" s="176"/>
      <c r="GKK42" s="176"/>
      <c r="GKL42" s="176"/>
      <c r="GKM42" s="176"/>
      <c r="GKN42" s="176"/>
      <c r="GKO42" s="176"/>
      <c r="GKP42" s="176"/>
      <c r="GKQ42" s="176"/>
      <c r="GKR42" s="176"/>
      <c r="GKS42" s="176"/>
      <c r="GKT42" s="176"/>
      <c r="GKU42" s="176"/>
      <c r="GKV42" s="176"/>
      <c r="GKW42" s="176"/>
      <c r="GKX42" s="176"/>
      <c r="GKY42" s="176"/>
      <c r="GKZ42" s="176"/>
      <c r="GLA42" s="176"/>
      <c r="GLB42" s="176"/>
      <c r="GLC42" s="176"/>
      <c r="GLD42" s="176"/>
      <c r="GLE42" s="176"/>
      <c r="GLF42" s="176"/>
      <c r="GLG42" s="176"/>
      <c r="GLH42" s="176"/>
      <c r="GLI42" s="176"/>
      <c r="GLJ42" s="176"/>
      <c r="GLK42" s="176"/>
      <c r="GLL42" s="176"/>
      <c r="GLM42" s="176"/>
      <c r="GLN42" s="176"/>
      <c r="GLO42" s="176"/>
      <c r="GLP42" s="176"/>
      <c r="GLQ42" s="176"/>
      <c r="GLR42" s="176"/>
      <c r="GLS42" s="176"/>
      <c r="GLT42" s="176"/>
      <c r="GLU42" s="176"/>
      <c r="GLV42" s="176"/>
      <c r="GLW42" s="176"/>
      <c r="GLX42" s="176"/>
      <c r="GLY42" s="176"/>
      <c r="GLZ42" s="176"/>
      <c r="GMA42" s="176"/>
      <c r="GMB42" s="176"/>
      <c r="GMC42" s="176"/>
      <c r="GMD42" s="176"/>
      <c r="GME42" s="176"/>
      <c r="GMF42" s="176"/>
      <c r="GMG42" s="176"/>
      <c r="GMH42" s="176"/>
      <c r="GMI42" s="176"/>
      <c r="GMJ42" s="176"/>
      <c r="GMK42" s="176"/>
      <c r="GML42" s="176"/>
      <c r="GMM42" s="176"/>
      <c r="GMN42" s="176"/>
      <c r="GMO42" s="176"/>
      <c r="GMP42" s="176"/>
      <c r="GMQ42" s="176"/>
      <c r="GMR42" s="176"/>
      <c r="GMS42" s="176"/>
      <c r="GMT42" s="176"/>
      <c r="GMU42" s="176"/>
      <c r="GMV42" s="176"/>
      <c r="GMW42" s="176"/>
      <c r="GMX42" s="176"/>
      <c r="GMY42" s="176"/>
      <c r="GMZ42" s="176"/>
      <c r="GNA42" s="176"/>
      <c r="GNB42" s="176"/>
      <c r="GNC42" s="176"/>
      <c r="GND42" s="176"/>
      <c r="GNE42" s="176"/>
      <c r="GNF42" s="176"/>
      <c r="GNG42" s="176"/>
      <c r="GNH42" s="176"/>
      <c r="GNI42" s="176"/>
      <c r="GNJ42" s="176"/>
      <c r="GNK42" s="176"/>
      <c r="GNL42" s="176"/>
      <c r="GNM42" s="176"/>
      <c r="GNN42" s="176"/>
      <c r="GNO42" s="176"/>
      <c r="GNP42" s="176"/>
      <c r="GNQ42" s="176"/>
      <c r="GNR42" s="176"/>
      <c r="GNS42" s="176"/>
      <c r="GNT42" s="176"/>
      <c r="GNU42" s="176"/>
      <c r="GNV42" s="176"/>
      <c r="GNW42" s="176"/>
      <c r="GNX42" s="176"/>
      <c r="GNY42" s="176"/>
      <c r="GNZ42" s="176"/>
      <c r="GOA42" s="176"/>
      <c r="GOB42" s="176"/>
      <c r="GOC42" s="176"/>
      <c r="GOD42" s="176"/>
      <c r="GOE42" s="176"/>
      <c r="GOF42" s="176"/>
      <c r="GOG42" s="176"/>
      <c r="GOH42" s="176"/>
      <c r="GOI42" s="176"/>
      <c r="GOJ42" s="176"/>
      <c r="GOK42" s="176"/>
      <c r="GOL42" s="176"/>
      <c r="GOM42" s="176"/>
      <c r="GON42" s="176"/>
      <c r="GOO42" s="176"/>
      <c r="GOP42" s="176"/>
      <c r="GOQ42" s="176"/>
      <c r="GOR42" s="176"/>
      <c r="GOS42" s="176"/>
      <c r="GOT42" s="176"/>
      <c r="GOU42" s="176"/>
      <c r="GOV42" s="176"/>
      <c r="GOW42" s="176"/>
      <c r="GOX42" s="176"/>
      <c r="GOY42" s="176"/>
      <c r="GOZ42" s="176"/>
      <c r="GPA42" s="176"/>
      <c r="GPB42" s="176"/>
      <c r="GPC42" s="176"/>
      <c r="GPD42" s="176"/>
      <c r="GPE42" s="176"/>
      <c r="GPF42" s="176"/>
      <c r="GPG42" s="176"/>
      <c r="GPH42" s="176"/>
      <c r="GPI42" s="176"/>
      <c r="GPJ42" s="176"/>
      <c r="GPK42" s="176"/>
      <c r="GPL42" s="176"/>
      <c r="GPM42" s="176"/>
      <c r="GPN42" s="176"/>
      <c r="GPO42" s="176"/>
      <c r="GPP42" s="176"/>
      <c r="GPQ42" s="176"/>
      <c r="GPR42" s="176"/>
      <c r="GPS42" s="176"/>
      <c r="GPT42" s="176"/>
      <c r="GPU42" s="176"/>
      <c r="GPV42" s="176"/>
      <c r="GPW42" s="176"/>
      <c r="GPX42" s="176"/>
      <c r="GPY42" s="176"/>
      <c r="GPZ42" s="176"/>
      <c r="GQA42" s="176"/>
      <c r="GQB42" s="176"/>
      <c r="GQC42" s="176"/>
      <c r="GQD42" s="176"/>
      <c r="GQE42" s="176"/>
      <c r="GQF42" s="176"/>
      <c r="GQG42" s="176"/>
      <c r="GQH42" s="176"/>
      <c r="GQI42" s="176"/>
      <c r="GQJ42" s="176"/>
      <c r="GQK42" s="176"/>
      <c r="GQL42" s="176"/>
      <c r="GQM42" s="176"/>
      <c r="GQN42" s="176"/>
      <c r="GQO42" s="176"/>
      <c r="GQP42" s="176"/>
      <c r="GQQ42" s="176"/>
      <c r="GQR42" s="176"/>
      <c r="GQS42" s="176"/>
      <c r="GQT42" s="176"/>
      <c r="GQU42" s="176"/>
      <c r="GQV42" s="176"/>
      <c r="GQW42" s="176"/>
      <c r="GQX42" s="176"/>
      <c r="GQY42" s="176"/>
      <c r="GQZ42" s="176"/>
      <c r="GRA42" s="176"/>
      <c r="GRB42" s="176"/>
      <c r="GRC42" s="176"/>
      <c r="GRD42" s="176"/>
      <c r="GRE42" s="176"/>
      <c r="GRF42" s="176"/>
      <c r="GRG42" s="176"/>
      <c r="GRH42" s="176"/>
      <c r="GRI42" s="176"/>
      <c r="GRJ42" s="176"/>
      <c r="GRK42" s="176"/>
      <c r="GRL42" s="176"/>
      <c r="GRM42" s="176"/>
      <c r="GRN42" s="176"/>
      <c r="GRO42" s="176"/>
      <c r="GRP42" s="176"/>
      <c r="GRQ42" s="176"/>
      <c r="GRR42" s="176"/>
      <c r="GRS42" s="176"/>
      <c r="GRT42" s="176"/>
      <c r="GRU42" s="176"/>
      <c r="GRV42" s="176"/>
      <c r="GRW42" s="176"/>
      <c r="GRX42" s="176"/>
      <c r="GRY42" s="176"/>
      <c r="GRZ42" s="176"/>
      <c r="GSA42" s="176"/>
      <c r="GSB42" s="176"/>
      <c r="GSC42" s="176"/>
      <c r="GSD42" s="176"/>
      <c r="GSE42" s="176"/>
      <c r="GSF42" s="176"/>
      <c r="GSG42" s="176"/>
      <c r="GSH42" s="176"/>
      <c r="GSI42" s="176"/>
      <c r="GSJ42" s="176"/>
      <c r="GSK42" s="176"/>
      <c r="GSL42" s="176"/>
      <c r="GSM42" s="176"/>
      <c r="GSN42" s="176"/>
      <c r="GSO42" s="176"/>
      <c r="GSP42" s="176"/>
      <c r="GSQ42" s="176"/>
      <c r="GSR42" s="176"/>
      <c r="GSS42" s="176"/>
      <c r="GST42" s="176"/>
      <c r="GSU42" s="176"/>
      <c r="GSV42" s="176"/>
      <c r="GSW42" s="176"/>
      <c r="GSX42" s="176"/>
      <c r="GSY42" s="176"/>
      <c r="GSZ42" s="176"/>
      <c r="GTA42" s="176"/>
      <c r="GTB42" s="176"/>
      <c r="GTC42" s="176"/>
      <c r="GTD42" s="176"/>
      <c r="GTE42" s="176"/>
      <c r="GTF42" s="176"/>
      <c r="GTG42" s="176"/>
      <c r="GTH42" s="176"/>
      <c r="GTI42" s="176"/>
      <c r="GTJ42" s="176"/>
      <c r="GTK42" s="176"/>
      <c r="GTL42" s="176"/>
      <c r="GTM42" s="176"/>
      <c r="GTN42" s="176"/>
      <c r="GTO42" s="176"/>
      <c r="GTP42" s="176"/>
      <c r="GTQ42" s="176"/>
      <c r="GTR42" s="176"/>
      <c r="GTS42" s="176"/>
      <c r="GTT42" s="176"/>
      <c r="GTU42" s="176"/>
      <c r="GTV42" s="176"/>
      <c r="GTW42" s="176"/>
      <c r="GTX42" s="176"/>
      <c r="GTY42" s="176"/>
      <c r="GTZ42" s="176"/>
      <c r="GUA42" s="176"/>
      <c r="GUB42" s="176"/>
      <c r="GUC42" s="176"/>
      <c r="GUD42" s="176"/>
      <c r="GUE42" s="176"/>
      <c r="GUF42" s="176"/>
      <c r="GUG42" s="176"/>
      <c r="GUH42" s="176"/>
      <c r="GUI42" s="176"/>
      <c r="GUJ42" s="176"/>
      <c r="GUK42" s="176"/>
      <c r="GUL42" s="176"/>
      <c r="GUM42" s="176"/>
      <c r="GUN42" s="176"/>
      <c r="GUO42" s="176"/>
      <c r="GUP42" s="176"/>
      <c r="GUQ42" s="176"/>
      <c r="GUR42" s="176"/>
      <c r="GUS42" s="176"/>
      <c r="GUT42" s="176"/>
      <c r="GUU42" s="176"/>
      <c r="GUV42" s="176"/>
      <c r="GUW42" s="176"/>
      <c r="GUX42" s="176"/>
      <c r="GUY42" s="176"/>
      <c r="GUZ42" s="176"/>
      <c r="GVA42" s="176"/>
      <c r="GVB42" s="176"/>
      <c r="GVC42" s="176"/>
      <c r="GVD42" s="176"/>
      <c r="GVE42" s="176"/>
      <c r="GVF42" s="176"/>
      <c r="GVG42" s="176"/>
      <c r="GVH42" s="176"/>
      <c r="GVI42" s="176"/>
      <c r="GVJ42" s="176"/>
      <c r="GVK42" s="176"/>
      <c r="GVL42" s="176"/>
      <c r="GVM42" s="176"/>
      <c r="GVN42" s="176"/>
      <c r="GVO42" s="176"/>
      <c r="GVP42" s="176"/>
      <c r="GVQ42" s="176"/>
      <c r="GVR42" s="176"/>
      <c r="GVS42" s="176"/>
      <c r="GVT42" s="176"/>
      <c r="GVU42" s="176"/>
      <c r="GVV42" s="176"/>
      <c r="GVW42" s="176"/>
      <c r="GVX42" s="176"/>
      <c r="GVY42" s="176"/>
      <c r="GVZ42" s="176"/>
      <c r="GWA42" s="176"/>
      <c r="GWB42" s="176"/>
      <c r="GWC42" s="176"/>
      <c r="GWD42" s="176"/>
      <c r="GWE42" s="176"/>
      <c r="GWF42" s="176"/>
      <c r="GWG42" s="176"/>
      <c r="GWH42" s="176"/>
      <c r="GWI42" s="176"/>
      <c r="GWJ42" s="176"/>
      <c r="GWK42" s="176"/>
      <c r="GWL42" s="176"/>
      <c r="GWM42" s="176"/>
      <c r="GWN42" s="176"/>
      <c r="GWO42" s="176"/>
      <c r="GWP42" s="176"/>
      <c r="GWQ42" s="176"/>
      <c r="GWR42" s="176"/>
      <c r="GWS42" s="176"/>
      <c r="GWT42" s="176"/>
      <c r="GWU42" s="176"/>
      <c r="GWV42" s="176"/>
      <c r="GWW42" s="176"/>
      <c r="GWX42" s="176"/>
      <c r="GWY42" s="176"/>
      <c r="GWZ42" s="176"/>
      <c r="GXA42" s="176"/>
      <c r="GXB42" s="176"/>
      <c r="GXC42" s="176"/>
      <c r="GXD42" s="176"/>
      <c r="GXE42" s="176"/>
      <c r="GXF42" s="176"/>
      <c r="GXG42" s="176"/>
      <c r="GXH42" s="176"/>
      <c r="GXI42" s="176"/>
      <c r="GXJ42" s="176"/>
      <c r="GXK42" s="176"/>
      <c r="GXL42" s="176"/>
      <c r="GXM42" s="176"/>
      <c r="GXN42" s="176"/>
      <c r="GXO42" s="176"/>
      <c r="GXP42" s="176"/>
      <c r="GXQ42" s="176"/>
      <c r="GXR42" s="176"/>
      <c r="GXS42" s="176"/>
      <c r="GXT42" s="176"/>
      <c r="GXU42" s="176"/>
      <c r="GXV42" s="176"/>
      <c r="GXW42" s="176"/>
      <c r="GXX42" s="176"/>
      <c r="GXY42" s="176"/>
      <c r="GXZ42" s="176"/>
      <c r="GYA42" s="176"/>
      <c r="GYB42" s="176"/>
      <c r="GYC42" s="176"/>
      <c r="GYD42" s="176"/>
      <c r="GYE42" s="176"/>
      <c r="GYF42" s="176"/>
      <c r="GYG42" s="176"/>
      <c r="GYH42" s="176"/>
      <c r="GYI42" s="176"/>
      <c r="GYJ42" s="176"/>
      <c r="GYK42" s="176"/>
      <c r="GYL42" s="176"/>
      <c r="GYM42" s="176"/>
      <c r="GYN42" s="176"/>
      <c r="GYO42" s="176"/>
      <c r="GYP42" s="176"/>
      <c r="GYQ42" s="176"/>
      <c r="GYR42" s="176"/>
      <c r="GYS42" s="176"/>
      <c r="GYT42" s="176"/>
      <c r="GYU42" s="176"/>
      <c r="GYV42" s="176"/>
      <c r="GYW42" s="176"/>
      <c r="GYX42" s="176"/>
      <c r="GYY42" s="176"/>
      <c r="GYZ42" s="176"/>
      <c r="GZA42" s="176"/>
      <c r="GZB42" s="176"/>
      <c r="GZC42" s="176"/>
      <c r="GZD42" s="176"/>
      <c r="GZE42" s="176"/>
      <c r="GZF42" s="176"/>
      <c r="GZG42" s="176"/>
      <c r="GZH42" s="176"/>
      <c r="GZI42" s="176"/>
      <c r="GZJ42" s="176"/>
      <c r="GZK42" s="176"/>
      <c r="GZL42" s="176"/>
      <c r="GZM42" s="176"/>
      <c r="GZN42" s="176"/>
      <c r="GZO42" s="176"/>
      <c r="GZP42" s="176"/>
      <c r="GZQ42" s="176"/>
      <c r="GZR42" s="176"/>
      <c r="GZS42" s="176"/>
      <c r="GZT42" s="176"/>
      <c r="GZU42" s="176"/>
      <c r="GZV42" s="176"/>
      <c r="GZW42" s="176"/>
      <c r="GZX42" s="176"/>
      <c r="GZY42" s="176"/>
      <c r="GZZ42" s="176"/>
      <c r="HAA42" s="176"/>
      <c r="HAB42" s="176"/>
      <c r="HAC42" s="176"/>
      <c r="HAD42" s="176"/>
      <c r="HAE42" s="176"/>
      <c r="HAF42" s="176"/>
      <c r="HAG42" s="176"/>
      <c r="HAH42" s="176"/>
      <c r="HAI42" s="176"/>
      <c r="HAJ42" s="176"/>
      <c r="HAK42" s="176"/>
      <c r="HAL42" s="176"/>
      <c r="HAM42" s="176"/>
      <c r="HAN42" s="176"/>
      <c r="HAO42" s="176"/>
      <c r="HAP42" s="176"/>
      <c r="HAQ42" s="176"/>
      <c r="HAR42" s="176"/>
      <c r="HAS42" s="176"/>
      <c r="HAT42" s="176"/>
      <c r="HAU42" s="176"/>
      <c r="HAV42" s="176"/>
      <c r="HAW42" s="176"/>
      <c r="HAX42" s="176"/>
      <c r="HAY42" s="176"/>
      <c r="HAZ42" s="176"/>
      <c r="HBA42" s="176"/>
      <c r="HBB42" s="176"/>
      <c r="HBC42" s="176"/>
      <c r="HBD42" s="176"/>
      <c r="HBE42" s="176"/>
      <c r="HBF42" s="176"/>
      <c r="HBG42" s="176"/>
      <c r="HBH42" s="176"/>
      <c r="HBI42" s="176"/>
      <c r="HBJ42" s="176"/>
      <c r="HBK42" s="176"/>
      <c r="HBL42" s="176"/>
      <c r="HBM42" s="176"/>
      <c r="HBN42" s="176"/>
      <c r="HBO42" s="176"/>
      <c r="HBP42" s="176"/>
      <c r="HBQ42" s="176"/>
      <c r="HBR42" s="176"/>
      <c r="HBS42" s="176"/>
      <c r="HBT42" s="176"/>
      <c r="HBU42" s="176"/>
      <c r="HBV42" s="176"/>
      <c r="HBW42" s="176"/>
      <c r="HBX42" s="176"/>
      <c r="HBY42" s="176"/>
      <c r="HBZ42" s="176"/>
      <c r="HCA42" s="176"/>
      <c r="HCB42" s="176"/>
      <c r="HCC42" s="176"/>
      <c r="HCD42" s="176"/>
      <c r="HCE42" s="176"/>
      <c r="HCF42" s="176"/>
      <c r="HCG42" s="176"/>
      <c r="HCH42" s="176"/>
      <c r="HCI42" s="176"/>
      <c r="HCJ42" s="176"/>
      <c r="HCK42" s="176"/>
      <c r="HCL42" s="176"/>
      <c r="HCM42" s="176"/>
      <c r="HCN42" s="176"/>
      <c r="HCO42" s="176"/>
      <c r="HCP42" s="176"/>
      <c r="HCQ42" s="176"/>
      <c r="HCR42" s="176"/>
      <c r="HCS42" s="176"/>
      <c r="HCT42" s="176"/>
      <c r="HCU42" s="176"/>
      <c r="HCV42" s="176"/>
      <c r="HCW42" s="176"/>
      <c r="HCX42" s="176"/>
      <c r="HCY42" s="176"/>
      <c r="HCZ42" s="176"/>
      <c r="HDA42" s="176"/>
      <c r="HDB42" s="176"/>
      <c r="HDC42" s="176"/>
      <c r="HDD42" s="176"/>
      <c r="HDE42" s="176"/>
      <c r="HDF42" s="176"/>
      <c r="HDG42" s="176"/>
      <c r="HDH42" s="176"/>
      <c r="HDI42" s="176"/>
      <c r="HDJ42" s="176"/>
      <c r="HDK42" s="176"/>
      <c r="HDL42" s="176"/>
      <c r="HDM42" s="176"/>
      <c r="HDN42" s="176"/>
      <c r="HDO42" s="176"/>
      <c r="HDP42" s="176"/>
      <c r="HDQ42" s="176"/>
      <c r="HDR42" s="176"/>
      <c r="HDS42" s="176"/>
      <c r="HDT42" s="176"/>
      <c r="HDU42" s="176"/>
      <c r="HDV42" s="176"/>
      <c r="HDW42" s="176"/>
      <c r="HDX42" s="176"/>
      <c r="HDY42" s="176"/>
      <c r="HDZ42" s="176"/>
      <c r="HEA42" s="176"/>
      <c r="HEB42" s="176"/>
      <c r="HEC42" s="176"/>
      <c r="HED42" s="176"/>
      <c r="HEE42" s="176"/>
      <c r="HEF42" s="176"/>
      <c r="HEG42" s="176"/>
      <c r="HEH42" s="176"/>
      <c r="HEI42" s="176"/>
      <c r="HEJ42" s="176"/>
      <c r="HEK42" s="176"/>
      <c r="HEL42" s="176"/>
      <c r="HEM42" s="176"/>
      <c r="HEN42" s="176"/>
      <c r="HEO42" s="176"/>
      <c r="HEP42" s="176"/>
      <c r="HEQ42" s="176"/>
      <c r="HER42" s="176"/>
      <c r="HES42" s="176"/>
      <c r="HET42" s="176"/>
      <c r="HEU42" s="176"/>
      <c r="HEV42" s="176"/>
      <c r="HEW42" s="176"/>
      <c r="HEX42" s="176"/>
      <c r="HEY42" s="176"/>
      <c r="HEZ42" s="176"/>
      <c r="HFA42" s="176"/>
      <c r="HFB42" s="176"/>
      <c r="HFC42" s="176"/>
      <c r="HFD42" s="176"/>
      <c r="HFE42" s="176"/>
      <c r="HFF42" s="176"/>
      <c r="HFG42" s="176"/>
      <c r="HFH42" s="176"/>
      <c r="HFI42" s="176"/>
      <c r="HFJ42" s="176"/>
      <c r="HFK42" s="176"/>
      <c r="HFL42" s="176"/>
      <c r="HFM42" s="176"/>
      <c r="HFN42" s="176"/>
      <c r="HFO42" s="176"/>
      <c r="HFP42" s="176"/>
      <c r="HFQ42" s="176"/>
      <c r="HFR42" s="176"/>
      <c r="HFS42" s="176"/>
      <c r="HFT42" s="176"/>
      <c r="HFU42" s="176"/>
      <c r="HFV42" s="176"/>
      <c r="HFW42" s="176"/>
      <c r="HFX42" s="176"/>
      <c r="HFY42" s="176"/>
      <c r="HFZ42" s="176"/>
      <c r="HGA42" s="176"/>
      <c r="HGB42" s="176"/>
      <c r="HGC42" s="176"/>
      <c r="HGD42" s="176"/>
      <c r="HGE42" s="176"/>
      <c r="HGF42" s="176"/>
      <c r="HGG42" s="176"/>
      <c r="HGH42" s="176"/>
      <c r="HGI42" s="176"/>
      <c r="HGJ42" s="176"/>
      <c r="HGK42" s="176"/>
      <c r="HGL42" s="176"/>
      <c r="HGM42" s="176"/>
      <c r="HGN42" s="176"/>
      <c r="HGO42" s="176"/>
      <c r="HGP42" s="176"/>
      <c r="HGQ42" s="176"/>
      <c r="HGR42" s="176"/>
      <c r="HGS42" s="176"/>
      <c r="HGT42" s="176"/>
      <c r="HGU42" s="176"/>
      <c r="HGV42" s="176"/>
      <c r="HGW42" s="176"/>
      <c r="HGX42" s="176"/>
      <c r="HGY42" s="176"/>
      <c r="HGZ42" s="176"/>
      <c r="HHA42" s="176"/>
      <c r="HHB42" s="176"/>
      <c r="HHC42" s="176"/>
      <c r="HHD42" s="176"/>
      <c r="HHE42" s="176"/>
      <c r="HHF42" s="176"/>
      <c r="HHG42" s="176"/>
      <c r="HHH42" s="176"/>
      <c r="HHI42" s="176"/>
      <c r="HHJ42" s="176"/>
      <c r="HHK42" s="176"/>
      <c r="HHL42" s="176"/>
      <c r="HHM42" s="176"/>
      <c r="HHN42" s="176"/>
      <c r="HHO42" s="176"/>
      <c r="HHP42" s="176"/>
      <c r="HHQ42" s="176"/>
      <c r="HHR42" s="176"/>
      <c r="HHS42" s="176"/>
      <c r="HHT42" s="176"/>
      <c r="HHU42" s="176"/>
      <c r="HHV42" s="176"/>
      <c r="HHW42" s="176"/>
      <c r="HHX42" s="176"/>
      <c r="HHY42" s="176"/>
      <c r="HHZ42" s="176"/>
      <c r="HIA42" s="176"/>
      <c r="HIB42" s="176"/>
      <c r="HIC42" s="176"/>
      <c r="HID42" s="176"/>
      <c r="HIE42" s="176"/>
      <c r="HIF42" s="176"/>
      <c r="HIG42" s="176"/>
      <c r="HIH42" s="176"/>
      <c r="HII42" s="176"/>
      <c r="HIJ42" s="176"/>
      <c r="HIK42" s="176"/>
      <c r="HIL42" s="176"/>
      <c r="HIM42" s="176"/>
      <c r="HIN42" s="176"/>
      <c r="HIO42" s="176"/>
      <c r="HIP42" s="176"/>
      <c r="HIQ42" s="176"/>
      <c r="HIR42" s="176"/>
      <c r="HIS42" s="176"/>
      <c r="HIT42" s="176"/>
      <c r="HIU42" s="176"/>
      <c r="HIV42" s="176"/>
      <c r="HIW42" s="176"/>
      <c r="HIX42" s="176"/>
      <c r="HIY42" s="176"/>
      <c r="HIZ42" s="176"/>
      <c r="HJA42" s="176"/>
      <c r="HJB42" s="176"/>
      <c r="HJC42" s="176"/>
      <c r="HJD42" s="176"/>
      <c r="HJE42" s="176"/>
      <c r="HJF42" s="176"/>
      <c r="HJG42" s="176"/>
      <c r="HJH42" s="176"/>
      <c r="HJI42" s="176"/>
      <c r="HJJ42" s="176"/>
      <c r="HJK42" s="176"/>
      <c r="HJL42" s="176"/>
      <c r="HJM42" s="176"/>
      <c r="HJN42" s="176"/>
      <c r="HJO42" s="176"/>
      <c r="HJP42" s="176"/>
      <c r="HJQ42" s="176"/>
      <c r="HJR42" s="176"/>
      <c r="HJS42" s="176"/>
      <c r="HJT42" s="176"/>
      <c r="HJU42" s="176"/>
      <c r="HJV42" s="176"/>
      <c r="HJW42" s="176"/>
      <c r="HJX42" s="176"/>
      <c r="HJY42" s="176"/>
      <c r="HJZ42" s="176"/>
      <c r="HKA42" s="176"/>
      <c r="HKB42" s="176"/>
      <c r="HKC42" s="176"/>
      <c r="HKD42" s="176"/>
      <c r="HKE42" s="176"/>
      <c r="HKF42" s="176"/>
      <c r="HKG42" s="176"/>
      <c r="HKH42" s="176"/>
      <c r="HKI42" s="176"/>
      <c r="HKJ42" s="176"/>
      <c r="HKK42" s="176"/>
      <c r="HKL42" s="176"/>
      <c r="HKM42" s="176"/>
      <c r="HKN42" s="176"/>
      <c r="HKO42" s="176"/>
      <c r="HKP42" s="176"/>
      <c r="HKQ42" s="176"/>
      <c r="HKR42" s="176"/>
      <c r="HKS42" s="176"/>
      <c r="HKT42" s="176"/>
      <c r="HKU42" s="176"/>
      <c r="HKV42" s="176"/>
      <c r="HKW42" s="176"/>
      <c r="HKX42" s="176"/>
      <c r="HKY42" s="176"/>
      <c r="HKZ42" s="176"/>
      <c r="HLA42" s="176"/>
      <c r="HLB42" s="176"/>
      <c r="HLC42" s="176"/>
      <c r="HLD42" s="176"/>
      <c r="HLE42" s="176"/>
      <c r="HLF42" s="176"/>
      <c r="HLG42" s="176"/>
      <c r="HLH42" s="176"/>
      <c r="HLI42" s="176"/>
      <c r="HLJ42" s="176"/>
      <c r="HLK42" s="176"/>
      <c r="HLL42" s="176"/>
      <c r="HLM42" s="176"/>
      <c r="HLN42" s="176"/>
      <c r="HLO42" s="176"/>
      <c r="HLP42" s="176"/>
      <c r="HLQ42" s="176"/>
      <c r="HLR42" s="176"/>
      <c r="HLS42" s="176"/>
      <c r="HLT42" s="176"/>
      <c r="HLU42" s="176"/>
      <c r="HLV42" s="176"/>
      <c r="HLW42" s="176"/>
      <c r="HLX42" s="176"/>
      <c r="HLY42" s="176"/>
      <c r="HLZ42" s="176"/>
      <c r="HMA42" s="176"/>
      <c r="HMB42" s="176"/>
      <c r="HMC42" s="176"/>
      <c r="HMD42" s="176"/>
      <c r="HME42" s="176"/>
      <c r="HMF42" s="176"/>
      <c r="HMG42" s="176"/>
      <c r="HMH42" s="176"/>
      <c r="HMI42" s="176"/>
      <c r="HMJ42" s="176"/>
      <c r="HMK42" s="176"/>
      <c r="HML42" s="176"/>
      <c r="HMM42" s="176"/>
      <c r="HMN42" s="176"/>
      <c r="HMO42" s="176"/>
      <c r="HMP42" s="176"/>
      <c r="HMQ42" s="176"/>
      <c r="HMR42" s="176"/>
      <c r="HMS42" s="176"/>
      <c r="HMT42" s="176"/>
      <c r="HMU42" s="176"/>
      <c r="HMV42" s="176"/>
      <c r="HMW42" s="176"/>
      <c r="HMX42" s="176"/>
      <c r="HMY42" s="176"/>
      <c r="HMZ42" s="176"/>
      <c r="HNA42" s="176"/>
      <c r="HNB42" s="176"/>
      <c r="HNC42" s="176"/>
      <c r="HND42" s="176"/>
      <c r="HNE42" s="176"/>
      <c r="HNF42" s="176"/>
      <c r="HNG42" s="176"/>
      <c r="HNH42" s="176"/>
      <c r="HNI42" s="176"/>
      <c r="HNJ42" s="176"/>
      <c r="HNK42" s="176"/>
      <c r="HNL42" s="176"/>
      <c r="HNM42" s="176"/>
      <c r="HNN42" s="176"/>
      <c r="HNO42" s="176"/>
      <c r="HNP42" s="176"/>
      <c r="HNQ42" s="176"/>
      <c r="HNR42" s="176"/>
      <c r="HNS42" s="176"/>
      <c r="HNT42" s="176"/>
      <c r="HNU42" s="176"/>
      <c r="HNV42" s="176"/>
      <c r="HNW42" s="176"/>
      <c r="HNX42" s="176"/>
      <c r="HNY42" s="176"/>
      <c r="HNZ42" s="176"/>
      <c r="HOA42" s="176"/>
      <c r="HOB42" s="176"/>
      <c r="HOC42" s="176"/>
      <c r="HOD42" s="176"/>
      <c r="HOE42" s="176"/>
      <c r="HOF42" s="176"/>
      <c r="HOG42" s="176"/>
      <c r="HOH42" s="176"/>
      <c r="HOI42" s="176"/>
      <c r="HOJ42" s="176"/>
      <c r="HOK42" s="176"/>
      <c r="HOL42" s="176"/>
      <c r="HOM42" s="176"/>
      <c r="HON42" s="176"/>
      <c r="HOO42" s="176"/>
      <c r="HOP42" s="176"/>
      <c r="HOQ42" s="176"/>
      <c r="HOR42" s="176"/>
      <c r="HOS42" s="176"/>
      <c r="HOT42" s="176"/>
      <c r="HOU42" s="176"/>
      <c r="HOV42" s="176"/>
      <c r="HOW42" s="176"/>
      <c r="HOX42" s="176"/>
      <c r="HOY42" s="176"/>
      <c r="HOZ42" s="176"/>
      <c r="HPA42" s="176"/>
      <c r="HPB42" s="176"/>
      <c r="HPC42" s="176"/>
      <c r="HPD42" s="176"/>
      <c r="HPE42" s="176"/>
      <c r="HPF42" s="176"/>
      <c r="HPG42" s="176"/>
      <c r="HPH42" s="176"/>
      <c r="HPI42" s="176"/>
      <c r="HPJ42" s="176"/>
      <c r="HPK42" s="176"/>
      <c r="HPL42" s="176"/>
      <c r="HPM42" s="176"/>
      <c r="HPN42" s="176"/>
      <c r="HPO42" s="176"/>
      <c r="HPP42" s="176"/>
      <c r="HPQ42" s="176"/>
      <c r="HPR42" s="176"/>
      <c r="HPS42" s="176"/>
      <c r="HPT42" s="176"/>
      <c r="HPU42" s="176"/>
      <c r="HPV42" s="176"/>
      <c r="HPW42" s="176"/>
      <c r="HPX42" s="176"/>
      <c r="HPY42" s="176"/>
      <c r="HPZ42" s="176"/>
      <c r="HQA42" s="176"/>
      <c r="HQB42" s="176"/>
      <c r="HQC42" s="176"/>
      <c r="HQD42" s="176"/>
      <c r="HQE42" s="176"/>
      <c r="HQF42" s="176"/>
      <c r="HQG42" s="176"/>
      <c r="HQH42" s="176"/>
      <c r="HQI42" s="176"/>
      <c r="HQJ42" s="176"/>
      <c r="HQK42" s="176"/>
      <c r="HQL42" s="176"/>
      <c r="HQM42" s="176"/>
      <c r="HQN42" s="176"/>
      <c r="HQO42" s="176"/>
      <c r="HQP42" s="176"/>
      <c r="HQQ42" s="176"/>
      <c r="HQR42" s="176"/>
      <c r="HQS42" s="176"/>
      <c r="HQT42" s="176"/>
      <c r="HQU42" s="176"/>
      <c r="HQV42" s="176"/>
      <c r="HQW42" s="176"/>
      <c r="HQX42" s="176"/>
      <c r="HQY42" s="176"/>
      <c r="HQZ42" s="176"/>
      <c r="HRA42" s="176"/>
      <c r="HRB42" s="176"/>
      <c r="HRC42" s="176"/>
      <c r="HRD42" s="176"/>
      <c r="HRE42" s="176"/>
      <c r="HRF42" s="176"/>
      <c r="HRG42" s="176"/>
      <c r="HRH42" s="176"/>
      <c r="HRI42" s="176"/>
      <c r="HRJ42" s="176"/>
      <c r="HRK42" s="176"/>
      <c r="HRL42" s="176"/>
      <c r="HRM42" s="176"/>
      <c r="HRN42" s="176"/>
      <c r="HRO42" s="176"/>
      <c r="HRP42" s="176"/>
      <c r="HRQ42" s="176"/>
      <c r="HRR42" s="176"/>
      <c r="HRS42" s="176"/>
      <c r="HRT42" s="176"/>
      <c r="HRU42" s="176"/>
      <c r="HRV42" s="176"/>
      <c r="HRW42" s="176"/>
      <c r="HRX42" s="176"/>
      <c r="HRY42" s="176"/>
      <c r="HRZ42" s="176"/>
      <c r="HSA42" s="176"/>
      <c r="HSB42" s="176"/>
      <c r="HSC42" s="176"/>
      <c r="HSD42" s="176"/>
      <c r="HSE42" s="176"/>
      <c r="HSF42" s="176"/>
      <c r="HSG42" s="176"/>
      <c r="HSH42" s="176"/>
      <c r="HSI42" s="176"/>
      <c r="HSJ42" s="176"/>
      <c r="HSK42" s="176"/>
      <c r="HSL42" s="176"/>
      <c r="HSM42" s="176"/>
      <c r="HSN42" s="176"/>
      <c r="HSO42" s="176"/>
      <c r="HSP42" s="176"/>
      <c r="HSQ42" s="176"/>
      <c r="HSR42" s="176"/>
      <c r="HSS42" s="176"/>
      <c r="HST42" s="176"/>
      <c r="HSU42" s="176"/>
      <c r="HSV42" s="176"/>
      <c r="HSW42" s="176"/>
      <c r="HSX42" s="176"/>
      <c r="HSY42" s="176"/>
      <c r="HSZ42" s="176"/>
      <c r="HTA42" s="176"/>
      <c r="HTB42" s="176"/>
      <c r="HTC42" s="176"/>
      <c r="HTD42" s="176"/>
      <c r="HTE42" s="176"/>
      <c r="HTF42" s="176"/>
      <c r="HTG42" s="176"/>
      <c r="HTH42" s="176"/>
      <c r="HTI42" s="176"/>
      <c r="HTJ42" s="176"/>
      <c r="HTK42" s="176"/>
      <c r="HTL42" s="176"/>
      <c r="HTM42" s="176"/>
      <c r="HTN42" s="176"/>
      <c r="HTO42" s="176"/>
      <c r="HTP42" s="176"/>
      <c r="HTQ42" s="176"/>
      <c r="HTR42" s="176"/>
      <c r="HTS42" s="176"/>
      <c r="HTT42" s="176"/>
      <c r="HTU42" s="176"/>
      <c r="HTV42" s="176"/>
      <c r="HTW42" s="176"/>
      <c r="HTX42" s="176"/>
      <c r="HTY42" s="176"/>
      <c r="HTZ42" s="176"/>
      <c r="HUA42" s="176"/>
      <c r="HUB42" s="176"/>
      <c r="HUC42" s="176"/>
      <c r="HUD42" s="176"/>
      <c r="HUE42" s="176"/>
      <c r="HUF42" s="176"/>
      <c r="HUG42" s="176"/>
      <c r="HUH42" s="176"/>
      <c r="HUI42" s="176"/>
      <c r="HUJ42" s="176"/>
      <c r="HUK42" s="176"/>
      <c r="HUL42" s="176"/>
      <c r="HUM42" s="176"/>
      <c r="HUN42" s="176"/>
      <c r="HUO42" s="176"/>
      <c r="HUP42" s="176"/>
      <c r="HUQ42" s="176"/>
      <c r="HUR42" s="176"/>
      <c r="HUS42" s="176"/>
      <c r="HUT42" s="176"/>
      <c r="HUU42" s="176"/>
      <c r="HUV42" s="176"/>
      <c r="HUW42" s="176"/>
      <c r="HUX42" s="176"/>
      <c r="HUY42" s="176"/>
      <c r="HUZ42" s="176"/>
      <c r="HVA42" s="176"/>
      <c r="HVB42" s="176"/>
      <c r="HVC42" s="176"/>
      <c r="HVD42" s="176"/>
      <c r="HVE42" s="176"/>
      <c r="HVF42" s="176"/>
      <c r="HVG42" s="176"/>
      <c r="HVH42" s="176"/>
      <c r="HVI42" s="176"/>
      <c r="HVJ42" s="176"/>
      <c r="HVK42" s="176"/>
      <c r="HVL42" s="176"/>
      <c r="HVM42" s="176"/>
      <c r="HVN42" s="176"/>
      <c r="HVO42" s="176"/>
      <c r="HVP42" s="176"/>
      <c r="HVQ42" s="176"/>
      <c r="HVR42" s="176"/>
      <c r="HVS42" s="176"/>
      <c r="HVT42" s="176"/>
      <c r="HVU42" s="176"/>
      <c r="HVV42" s="176"/>
      <c r="HVW42" s="176"/>
      <c r="HVX42" s="176"/>
      <c r="HVY42" s="176"/>
      <c r="HVZ42" s="176"/>
      <c r="HWA42" s="176"/>
      <c r="HWB42" s="176"/>
      <c r="HWC42" s="176"/>
      <c r="HWD42" s="176"/>
      <c r="HWE42" s="176"/>
      <c r="HWF42" s="176"/>
      <c r="HWG42" s="176"/>
      <c r="HWH42" s="176"/>
      <c r="HWI42" s="176"/>
      <c r="HWJ42" s="176"/>
      <c r="HWK42" s="176"/>
      <c r="HWL42" s="176"/>
      <c r="HWM42" s="176"/>
      <c r="HWN42" s="176"/>
      <c r="HWO42" s="176"/>
      <c r="HWP42" s="176"/>
      <c r="HWQ42" s="176"/>
      <c r="HWR42" s="176"/>
      <c r="HWS42" s="176"/>
      <c r="HWT42" s="176"/>
      <c r="HWU42" s="176"/>
      <c r="HWV42" s="176"/>
      <c r="HWW42" s="176"/>
      <c r="HWX42" s="176"/>
      <c r="HWY42" s="176"/>
      <c r="HWZ42" s="176"/>
      <c r="HXA42" s="176"/>
      <c r="HXB42" s="176"/>
      <c r="HXC42" s="176"/>
      <c r="HXD42" s="176"/>
      <c r="HXE42" s="176"/>
      <c r="HXF42" s="176"/>
      <c r="HXG42" s="176"/>
      <c r="HXH42" s="176"/>
      <c r="HXI42" s="176"/>
      <c r="HXJ42" s="176"/>
      <c r="HXK42" s="176"/>
      <c r="HXL42" s="176"/>
      <c r="HXM42" s="176"/>
      <c r="HXN42" s="176"/>
      <c r="HXO42" s="176"/>
      <c r="HXP42" s="176"/>
      <c r="HXQ42" s="176"/>
      <c r="HXR42" s="176"/>
      <c r="HXS42" s="176"/>
      <c r="HXT42" s="176"/>
      <c r="HXU42" s="176"/>
      <c r="HXV42" s="176"/>
      <c r="HXW42" s="176"/>
      <c r="HXX42" s="176"/>
      <c r="HXY42" s="176"/>
      <c r="HXZ42" s="176"/>
      <c r="HYA42" s="176"/>
      <c r="HYB42" s="176"/>
      <c r="HYC42" s="176"/>
      <c r="HYD42" s="176"/>
      <c r="HYE42" s="176"/>
      <c r="HYF42" s="176"/>
      <c r="HYG42" s="176"/>
      <c r="HYH42" s="176"/>
      <c r="HYI42" s="176"/>
      <c r="HYJ42" s="176"/>
      <c r="HYK42" s="176"/>
      <c r="HYL42" s="176"/>
      <c r="HYM42" s="176"/>
      <c r="HYN42" s="176"/>
      <c r="HYO42" s="176"/>
      <c r="HYP42" s="176"/>
      <c r="HYQ42" s="176"/>
      <c r="HYR42" s="176"/>
      <c r="HYS42" s="176"/>
      <c r="HYT42" s="176"/>
      <c r="HYU42" s="176"/>
      <c r="HYV42" s="176"/>
      <c r="HYW42" s="176"/>
      <c r="HYX42" s="176"/>
      <c r="HYY42" s="176"/>
      <c r="HYZ42" s="176"/>
      <c r="HZA42" s="176"/>
      <c r="HZB42" s="176"/>
      <c r="HZC42" s="176"/>
      <c r="HZD42" s="176"/>
      <c r="HZE42" s="176"/>
      <c r="HZF42" s="176"/>
      <c r="HZG42" s="176"/>
      <c r="HZH42" s="176"/>
      <c r="HZI42" s="176"/>
      <c r="HZJ42" s="176"/>
      <c r="HZK42" s="176"/>
      <c r="HZL42" s="176"/>
      <c r="HZM42" s="176"/>
      <c r="HZN42" s="176"/>
      <c r="HZO42" s="176"/>
      <c r="HZP42" s="176"/>
      <c r="HZQ42" s="176"/>
      <c r="HZR42" s="176"/>
      <c r="HZS42" s="176"/>
      <c r="HZT42" s="176"/>
      <c r="HZU42" s="176"/>
      <c r="HZV42" s="176"/>
      <c r="HZW42" s="176"/>
      <c r="HZX42" s="176"/>
      <c r="HZY42" s="176"/>
      <c r="HZZ42" s="176"/>
      <c r="IAA42" s="176"/>
      <c r="IAB42" s="176"/>
      <c r="IAC42" s="176"/>
      <c r="IAD42" s="176"/>
      <c r="IAE42" s="176"/>
      <c r="IAF42" s="176"/>
      <c r="IAG42" s="176"/>
      <c r="IAH42" s="176"/>
      <c r="IAI42" s="176"/>
      <c r="IAJ42" s="176"/>
      <c r="IAK42" s="176"/>
      <c r="IAL42" s="176"/>
      <c r="IAM42" s="176"/>
      <c r="IAN42" s="176"/>
      <c r="IAO42" s="176"/>
      <c r="IAP42" s="176"/>
      <c r="IAQ42" s="176"/>
      <c r="IAR42" s="176"/>
      <c r="IAS42" s="176"/>
      <c r="IAT42" s="176"/>
      <c r="IAU42" s="176"/>
      <c r="IAV42" s="176"/>
      <c r="IAW42" s="176"/>
      <c r="IAX42" s="176"/>
      <c r="IAY42" s="176"/>
      <c r="IAZ42" s="176"/>
      <c r="IBA42" s="176"/>
      <c r="IBB42" s="176"/>
      <c r="IBC42" s="176"/>
      <c r="IBD42" s="176"/>
      <c r="IBE42" s="176"/>
      <c r="IBF42" s="176"/>
      <c r="IBG42" s="176"/>
      <c r="IBH42" s="176"/>
      <c r="IBI42" s="176"/>
      <c r="IBJ42" s="176"/>
      <c r="IBK42" s="176"/>
      <c r="IBL42" s="176"/>
      <c r="IBM42" s="176"/>
      <c r="IBN42" s="176"/>
      <c r="IBO42" s="176"/>
      <c r="IBP42" s="176"/>
      <c r="IBQ42" s="176"/>
      <c r="IBR42" s="176"/>
      <c r="IBS42" s="176"/>
      <c r="IBT42" s="176"/>
      <c r="IBU42" s="176"/>
      <c r="IBV42" s="176"/>
      <c r="IBW42" s="176"/>
      <c r="IBX42" s="176"/>
      <c r="IBY42" s="176"/>
      <c r="IBZ42" s="176"/>
      <c r="ICA42" s="176"/>
      <c r="ICB42" s="176"/>
      <c r="ICC42" s="176"/>
      <c r="ICD42" s="176"/>
      <c r="ICE42" s="176"/>
      <c r="ICF42" s="176"/>
      <c r="ICG42" s="176"/>
      <c r="ICH42" s="176"/>
      <c r="ICI42" s="176"/>
      <c r="ICJ42" s="176"/>
      <c r="ICK42" s="176"/>
      <c r="ICL42" s="176"/>
      <c r="ICM42" s="176"/>
      <c r="ICN42" s="176"/>
      <c r="ICO42" s="176"/>
      <c r="ICP42" s="176"/>
      <c r="ICQ42" s="176"/>
      <c r="ICR42" s="176"/>
      <c r="ICS42" s="176"/>
      <c r="ICT42" s="176"/>
      <c r="ICU42" s="176"/>
      <c r="ICV42" s="176"/>
      <c r="ICW42" s="176"/>
      <c r="ICX42" s="176"/>
      <c r="ICY42" s="176"/>
      <c r="ICZ42" s="176"/>
      <c r="IDA42" s="176"/>
      <c r="IDB42" s="176"/>
      <c r="IDC42" s="176"/>
      <c r="IDD42" s="176"/>
      <c r="IDE42" s="176"/>
      <c r="IDF42" s="176"/>
      <c r="IDG42" s="176"/>
      <c r="IDH42" s="176"/>
      <c r="IDI42" s="176"/>
      <c r="IDJ42" s="176"/>
      <c r="IDK42" s="176"/>
      <c r="IDL42" s="176"/>
      <c r="IDM42" s="176"/>
      <c r="IDN42" s="176"/>
      <c r="IDO42" s="176"/>
      <c r="IDP42" s="176"/>
      <c r="IDQ42" s="176"/>
      <c r="IDR42" s="176"/>
      <c r="IDS42" s="176"/>
      <c r="IDT42" s="176"/>
      <c r="IDU42" s="176"/>
      <c r="IDV42" s="176"/>
      <c r="IDW42" s="176"/>
      <c r="IDX42" s="176"/>
      <c r="IDY42" s="176"/>
      <c r="IDZ42" s="176"/>
      <c r="IEA42" s="176"/>
      <c r="IEB42" s="176"/>
      <c r="IEC42" s="176"/>
      <c r="IED42" s="176"/>
      <c r="IEE42" s="176"/>
      <c r="IEF42" s="176"/>
      <c r="IEG42" s="176"/>
      <c r="IEH42" s="176"/>
      <c r="IEI42" s="176"/>
      <c r="IEJ42" s="176"/>
      <c r="IEK42" s="176"/>
      <c r="IEL42" s="176"/>
      <c r="IEM42" s="176"/>
      <c r="IEN42" s="176"/>
      <c r="IEO42" s="176"/>
      <c r="IEP42" s="176"/>
      <c r="IEQ42" s="176"/>
      <c r="IER42" s="176"/>
      <c r="IES42" s="176"/>
      <c r="IET42" s="176"/>
      <c r="IEU42" s="176"/>
      <c r="IEV42" s="176"/>
      <c r="IEW42" s="176"/>
      <c r="IEX42" s="176"/>
      <c r="IEY42" s="176"/>
      <c r="IEZ42" s="176"/>
      <c r="IFA42" s="176"/>
      <c r="IFB42" s="176"/>
      <c r="IFC42" s="176"/>
      <c r="IFD42" s="176"/>
      <c r="IFE42" s="176"/>
      <c r="IFF42" s="176"/>
      <c r="IFG42" s="176"/>
      <c r="IFH42" s="176"/>
      <c r="IFI42" s="176"/>
      <c r="IFJ42" s="176"/>
      <c r="IFK42" s="176"/>
      <c r="IFL42" s="176"/>
      <c r="IFM42" s="176"/>
      <c r="IFN42" s="176"/>
      <c r="IFO42" s="176"/>
      <c r="IFP42" s="176"/>
      <c r="IFQ42" s="176"/>
      <c r="IFR42" s="176"/>
      <c r="IFS42" s="176"/>
      <c r="IFT42" s="176"/>
      <c r="IFU42" s="176"/>
      <c r="IFV42" s="176"/>
      <c r="IFW42" s="176"/>
      <c r="IFX42" s="176"/>
      <c r="IFY42" s="176"/>
      <c r="IFZ42" s="176"/>
      <c r="IGA42" s="176"/>
      <c r="IGB42" s="176"/>
      <c r="IGC42" s="176"/>
      <c r="IGD42" s="176"/>
      <c r="IGE42" s="176"/>
      <c r="IGF42" s="176"/>
      <c r="IGG42" s="176"/>
      <c r="IGH42" s="176"/>
      <c r="IGI42" s="176"/>
      <c r="IGJ42" s="176"/>
      <c r="IGK42" s="176"/>
      <c r="IGL42" s="176"/>
      <c r="IGM42" s="176"/>
      <c r="IGN42" s="176"/>
      <c r="IGO42" s="176"/>
      <c r="IGP42" s="176"/>
      <c r="IGQ42" s="176"/>
      <c r="IGR42" s="176"/>
      <c r="IGS42" s="176"/>
      <c r="IGT42" s="176"/>
      <c r="IGU42" s="176"/>
      <c r="IGV42" s="176"/>
      <c r="IGW42" s="176"/>
      <c r="IGX42" s="176"/>
      <c r="IGY42" s="176"/>
      <c r="IGZ42" s="176"/>
      <c r="IHA42" s="176"/>
      <c r="IHB42" s="176"/>
      <c r="IHC42" s="176"/>
      <c r="IHD42" s="176"/>
      <c r="IHE42" s="176"/>
      <c r="IHF42" s="176"/>
      <c r="IHG42" s="176"/>
      <c r="IHH42" s="176"/>
      <c r="IHI42" s="176"/>
      <c r="IHJ42" s="176"/>
      <c r="IHK42" s="176"/>
      <c r="IHL42" s="176"/>
      <c r="IHM42" s="176"/>
      <c r="IHN42" s="176"/>
      <c r="IHO42" s="176"/>
      <c r="IHP42" s="176"/>
      <c r="IHQ42" s="176"/>
      <c r="IHR42" s="176"/>
      <c r="IHS42" s="176"/>
      <c r="IHT42" s="176"/>
      <c r="IHU42" s="176"/>
      <c r="IHV42" s="176"/>
      <c r="IHW42" s="176"/>
      <c r="IHX42" s="176"/>
      <c r="IHY42" s="176"/>
      <c r="IHZ42" s="176"/>
      <c r="IIA42" s="176"/>
      <c r="IIB42" s="176"/>
      <c r="IIC42" s="176"/>
      <c r="IID42" s="176"/>
      <c r="IIE42" s="176"/>
      <c r="IIF42" s="176"/>
      <c r="IIG42" s="176"/>
      <c r="IIH42" s="176"/>
      <c r="III42" s="176"/>
      <c r="IIJ42" s="176"/>
      <c r="IIK42" s="176"/>
      <c r="IIL42" s="176"/>
      <c r="IIM42" s="176"/>
      <c r="IIN42" s="176"/>
      <c r="IIO42" s="176"/>
      <c r="IIP42" s="176"/>
      <c r="IIQ42" s="176"/>
      <c r="IIR42" s="176"/>
      <c r="IIS42" s="176"/>
      <c r="IIT42" s="176"/>
      <c r="IIU42" s="176"/>
      <c r="IIV42" s="176"/>
      <c r="IIW42" s="176"/>
      <c r="IIX42" s="176"/>
      <c r="IIY42" s="176"/>
      <c r="IIZ42" s="176"/>
      <c r="IJA42" s="176"/>
      <c r="IJB42" s="176"/>
      <c r="IJC42" s="176"/>
      <c r="IJD42" s="176"/>
      <c r="IJE42" s="176"/>
      <c r="IJF42" s="176"/>
      <c r="IJG42" s="176"/>
      <c r="IJH42" s="176"/>
      <c r="IJI42" s="176"/>
      <c r="IJJ42" s="176"/>
      <c r="IJK42" s="176"/>
      <c r="IJL42" s="176"/>
      <c r="IJM42" s="176"/>
      <c r="IJN42" s="176"/>
      <c r="IJO42" s="176"/>
      <c r="IJP42" s="176"/>
      <c r="IJQ42" s="176"/>
      <c r="IJR42" s="176"/>
      <c r="IJS42" s="176"/>
      <c r="IJT42" s="176"/>
      <c r="IJU42" s="176"/>
      <c r="IJV42" s="176"/>
      <c r="IJW42" s="176"/>
      <c r="IJX42" s="176"/>
      <c r="IJY42" s="176"/>
      <c r="IJZ42" s="176"/>
      <c r="IKA42" s="176"/>
      <c r="IKB42" s="176"/>
      <c r="IKC42" s="176"/>
      <c r="IKD42" s="176"/>
      <c r="IKE42" s="176"/>
      <c r="IKF42" s="176"/>
      <c r="IKG42" s="176"/>
      <c r="IKH42" s="176"/>
      <c r="IKI42" s="176"/>
      <c r="IKJ42" s="176"/>
      <c r="IKK42" s="176"/>
      <c r="IKL42" s="176"/>
      <c r="IKM42" s="176"/>
      <c r="IKN42" s="176"/>
      <c r="IKO42" s="176"/>
      <c r="IKP42" s="176"/>
      <c r="IKQ42" s="176"/>
      <c r="IKR42" s="176"/>
      <c r="IKS42" s="176"/>
      <c r="IKT42" s="176"/>
      <c r="IKU42" s="176"/>
      <c r="IKV42" s="176"/>
      <c r="IKW42" s="176"/>
      <c r="IKX42" s="176"/>
      <c r="IKY42" s="176"/>
      <c r="IKZ42" s="176"/>
      <c r="ILA42" s="176"/>
      <c r="ILB42" s="176"/>
      <c r="ILC42" s="176"/>
      <c r="ILD42" s="176"/>
      <c r="ILE42" s="176"/>
      <c r="ILF42" s="176"/>
      <c r="ILG42" s="176"/>
      <c r="ILH42" s="176"/>
      <c r="ILI42" s="176"/>
      <c r="ILJ42" s="176"/>
      <c r="ILK42" s="176"/>
      <c r="ILL42" s="176"/>
      <c r="ILM42" s="176"/>
      <c r="ILN42" s="176"/>
      <c r="ILO42" s="176"/>
      <c r="ILP42" s="176"/>
      <c r="ILQ42" s="176"/>
      <c r="ILR42" s="176"/>
      <c r="ILS42" s="176"/>
      <c r="ILT42" s="176"/>
      <c r="ILU42" s="176"/>
      <c r="ILV42" s="176"/>
      <c r="ILW42" s="176"/>
      <c r="ILX42" s="176"/>
      <c r="ILY42" s="176"/>
      <c r="ILZ42" s="176"/>
      <c r="IMA42" s="176"/>
      <c r="IMB42" s="176"/>
      <c r="IMC42" s="176"/>
      <c r="IMD42" s="176"/>
      <c r="IME42" s="176"/>
      <c r="IMF42" s="176"/>
      <c r="IMG42" s="176"/>
      <c r="IMH42" s="176"/>
      <c r="IMI42" s="176"/>
      <c r="IMJ42" s="176"/>
      <c r="IMK42" s="176"/>
      <c r="IML42" s="176"/>
      <c r="IMM42" s="176"/>
      <c r="IMN42" s="176"/>
      <c r="IMO42" s="176"/>
      <c r="IMP42" s="176"/>
      <c r="IMQ42" s="176"/>
      <c r="IMR42" s="176"/>
      <c r="IMS42" s="176"/>
      <c r="IMT42" s="176"/>
      <c r="IMU42" s="176"/>
      <c r="IMV42" s="176"/>
      <c r="IMW42" s="176"/>
      <c r="IMX42" s="176"/>
      <c r="IMY42" s="176"/>
      <c r="IMZ42" s="176"/>
      <c r="INA42" s="176"/>
      <c r="INB42" s="176"/>
      <c r="INC42" s="176"/>
      <c r="IND42" s="176"/>
      <c r="INE42" s="176"/>
      <c r="INF42" s="176"/>
      <c r="ING42" s="176"/>
      <c r="INH42" s="176"/>
      <c r="INI42" s="176"/>
      <c r="INJ42" s="176"/>
      <c r="INK42" s="176"/>
      <c r="INL42" s="176"/>
      <c r="INM42" s="176"/>
      <c r="INN42" s="176"/>
      <c r="INO42" s="176"/>
      <c r="INP42" s="176"/>
      <c r="INQ42" s="176"/>
      <c r="INR42" s="176"/>
      <c r="INS42" s="176"/>
      <c r="INT42" s="176"/>
      <c r="INU42" s="176"/>
      <c r="INV42" s="176"/>
      <c r="INW42" s="176"/>
      <c r="INX42" s="176"/>
      <c r="INY42" s="176"/>
      <c r="INZ42" s="176"/>
      <c r="IOA42" s="176"/>
      <c r="IOB42" s="176"/>
      <c r="IOC42" s="176"/>
      <c r="IOD42" s="176"/>
      <c r="IOE42" s="176"/>
      <c r="IOF42" s="176"/>
      <c r="IOG42" s="176"/>
      <c r="IOH42" s="176"/>
      <c r="IOI42" s="176"/>
      <c r="IOJ42" s="176"/>
      <c r="IOK42" s="176"/>
      <c r="IOL42" s="176"/>
      <c r="IOM42" s="176"/>
      <c r="ION42" s="176"/>
      <c r="IOO42" s="176"/>
      <c r="IOP42" s="176"/>
      <c r="IOQ42" s="176"/>
      <c r="IOR42" s="176"/>
      <c r="IOS42" s="176"/>
      <c r="IOT42" s="176"/>
      <c r="IOU42" s="176"/>
      <c r="IOV42" s="176"/>
      <c r="IOW42" s="176"/>
      <c r="IOX42" s="176"/>
      <c r="IOY42" s="176"/>
      <c r="IOZ42" s="176"/>
      <c r="IPA42" s="176"/>
      <c r="IPB42" s="176"/>
      <c r="IPC42" s="176"/>
      <c r="IPD42" s="176"/>
      <c r="IPE42" s="176"/>
      <c r="IPF42" s="176"/>
      <c r="IPG42" s="176"/>
      <c r="IPH42" s="176"/>
      <c r="IPI42" s="176"/>
      <c r="IPJ42" s="176"/>
      <c r="IPK42" s="176"/>
      <c r="IPL42" s="176"/>
      <c r="IPM42" s="176"/>
      <c r="IPN42" s="176"/>
      <c r="IPO42" s="176"/>
      <c r="IPP42" s="176"/>
      <c r="IPQ42" s="176"/>
      <c r="IPR42" s="176"/>
      <c r="IPS42" s="176"/>
      <c r="IPT42" s="176"/>
      <c r="IPU42" s="176"/>
      <c r="IPV42" s="176"/>
      <c r="IPW42" s="176"/>
      <c r="IPX42" s="176"/>
      <c r="IPY42" s="176"/>
      <c r="IPZ42" s="176"/>
      <c r="IQA42" s="176"/>
      <c r="IQB42" s="176"/>
      <c r="IQC42" s="176"/>
      <c r="IQD42" s="176"/>
      <c r="IQE42" s="176"/>
      <c r="IQF42" s="176"/>
      <c r="IQG42" s="176"/>
      <c r="IQH42" s="176"/>
      <c r="IQI42" s="176"/>
      <c r="IQJ42" s="176"/>
      <c r="IQK42" s="176"/>
      <c r="IQL42" s="176"/>
      <c r="IQM42" s="176"/>
      <c r="IQN42" s="176"/>
      <c r="IQO42" s="176"/>
      <c r="IQP42" s="176"/>
      <c r="IQQ42" s="176"/>
      <c r="IQR42" s="176"/>
      <c r="IQS42" s="176"/>
      <c r="IQT42" s="176"/>
      <c r="IQU42" s="176"/>
      <c r="IQV42" s="176"/>
      <c r="IQW42" s="176"/>
      <c r="IQX42" s="176"/>
      <c r="IQY42" s="176"/>
      <c r="IQZ42" s="176"/>
      <c r="IRA42" s="176"/>
      <c r="IRB42" s="176"/>
      <c r="IRC42" s="176"/>
      <c r="IRD42" s="176"/>
      <c r="IRE42" s="176"/>
      <c r="IRF42" s="176"/>
      <c r="IRG42" s="176"/>
      <c r="IRH42" s="176"/>
      <c r="IRI42" s="176"/>
      <c r="IRJ42" s="176"/>
      <c r="IRK42" s="176"/>
      <c r="IRL42" s="176"/>
      <c r="IRM42" s="176"/>
      <c r="IRN42" s="176"/>
      <c r="IRO42" s="176"/>
      <c r="IRP42" s="176"/>
      <c r="IRQ42" s="176"/>
      <c r="IRR42" s="176"/>
      <c r="IRS42" s="176"/>
      <c r="IRT42" s="176"/>
      <c r="IRU42" s="176"/>
      <c r="IRV42" s="176"/>
      <c r="IRW42" s="176"/>
      <c r="IRX42" s="176"/>
      <c r="IRY42" s="176"/>
      <c r="IRZ42" s="176"/>
      <c r="ISA42" s="176"/>
      <c r="ISB42" s="176"/>
      <c r="ISC42" s="176"/>
      <c r="ISD42" s="176"/>
      <c r="ISE42" s="176"/>
      <c r="ISF42" s="176"/>
      <c r="ISG42" s="176"/>
      <c r="ISH42" s="176"/>
      <c r="ISI42" s="176"/>
      <c r="ISJ42" s="176"/>
      <c r="ISK42" s="176"/>
      <c r="ISL42" s="176"/>
      <c r="ISM42" s="176"/>
      <c r="ISN42" s="176"/>
      <c r="ISO42" s="176"/>
      <c r="ISP42" s="176"/>
      <c r="ISQ42" s="176"/>
      <c r="ISR42" s="176"/>
      <c r="ISS42" s="176"/>
      <c r="IST42" s="176"/>
      <c r="ISU42" s="176"/>
      <c r="ISV42" s="176"/>
      <c r="ISW42" s="176"/>
      <c r="ISX42" s="176"/>
      <c r="ISY42" s="176"/>
      <c r="ISZ42" s="176"/>
      <c r="ITA42" s="176"/>
      <c r="ITB42" s="176"/>
      <c r="ITC42" s="176"/>
      <c r="ITD42" s="176"/>
      <c r="ITE42" s="176"/>
      <c r="ITF42" s="176"/>
      <c r="ITG42" s="176"/>
      <c r="ITH42" s="176"/>
      <c r="ITI42" s="176"/>
      <c r="ITJ42" s="176"/>
      <c r="ITK42" s="176"/>
      <c r="ITL42" s="176"/>
      <c r="ITM42" s="176"/>
      <c r="ITN42" s="176"/>
      <c r="ITO42" s="176"/>
      <c r="ITP42" s="176"/>
      <c r="ITQ42" s="176"/>
      <c r="ITR42" s="176"/>
      <c r="ITS42" s="176"/>
      <c r="ITT42" s="176"/>
      <c r="ITU42" s="176"/>
      <c r="ITV42" s="176"/>
      <c r="ITW42" s="176"/>
      <c r="ITX42" s="176"/>
      <c r="ITY42" s="176"/>
      <c r="ITZ42" s="176"/>
      <c r="IUA42" s="176"/>
      <c r="IUB42" s="176"/>
      <c r="IUC42" s="176"/>
      <c r="IUD42" s="176"/>
      <c r="IUE42" s="176"/>
      <c r="IUF42" s="176"/>
      <c r="IUG42" s="176"/>
      <c r="IUH42" s="176"/>
      <c r="IUI42" s="176"/>
      <c r="IUJ42" s="176"/>
      <c r="IUK42" s="176"/>
      <c r="IUL42" s="176"/>
      <c r="IUM42" s="176"/>
      <c r="IUN42" s="176"/>
      <c r="IUO42" s="176"/>
      <c r="IUP42" s="176"/>
      <c r="IUQ42" s="176"/>
      <c r="IUR42" s="176"/>
      <c r="IUS42" s="176"/>
      <c r="IUT42" s="176"/>
      <c r="IUU42" s="176"/>
      <c r="IUV42" s="176"/>
      <c r="IUW42" s="176"/>
      <c r="IUX42" s="176"/>
      <c r="IUY42" s="176"/>
      <c r="IUZ42" s="176"/>
      <c r="IVA42" s="176"/>
      <c r="IVB42" s="176"/>
      <c r="IVC42" s="176"/>
      <c r="IVD42" s="176"/>
      <c r="IVE42" s="176"/>
      <c r="IVF42" s="176"/>
      <c r="IVG42" s="176"/>
      <c r="IVH42" s="176"/>
      <c r="IVI42" s="176"/>
      <c r="IVJ42" s="176"/>
      <c r="IVK42" s="176"/>
      <c r="IVL42" s="176"/>
      <c r="IVM42" s="176"/>
      <c r="IVN42" s="176"/>
      <c r="IVO42" s="176"/>
      <c r="IVP42" s="176"/>
      <c r="IVQ42" s="176"/>
      <c r="IVR42" s="176"/>
      <c r="IVS42" s="176"/>
      <c r="IVT42" s="176"/>
      <c r="IVU42" s="176"/>
      <c r="IVV42" s="176"/>
      <c r="IVW42" s="176"/>
      <c r="IVX42" s="176"/>
      <c r="IVY42" s="176"/>
      <c r="IVZ42" s="176"/>
      <c r="IWA42" s="176"/>
      <c r="IWB42" s="176"/>
      <c r="IWC42" s="176"/>
      <c r="IWD42" s="176"/>
      <c r="IWE42" s="176"/>
      <c r="IWF42" s="176"/>
      <c r="IWG42" s="176"/>
      <c r="IWH42" s="176"/>
      <c r="IWI42" s="176"/>
      <c r="IWJ42" s="176"/>
      <c r="IWK42" s="176"/>
      <c r="IWL42" s="176"/>
      <c r="IWM42" s="176"/>
      <c r="IWN42" s="176"/>
      <c r="IWO42" s="176"/>
      <c r="IWP42" s="176"/>
      <c r="IWQ42" s="176"/>
      <c r="IWR42" s="176"/>
      <c r="IWS42" s="176"/>
      <c r="IWT42" s="176"/>
      <c r="IWU42" s="176"/>
      <c r="IWV42" s="176"/>
      <c r="IWW42" s="176"/>
      <c r="IWX42" s="176"/>
      <c r="IWY42" s="176"/>
      <c r="IWZ42" s="176"/>
      <c r="IXA42" s="176"/>
      <c r="IXB42" s="176"/>
      <c r="IXC42" s="176"/>
      <c r="IXD42" s="176"/>
      <c r="IXE42" s="176"/>
      <c r="IXF42" s="176"/>
      <c r="IXG42" s="176"/>
      <c r="IXH42" s="176"/>
      <c r="IXI42" s="176"/>
      <c r="IXJ42" s="176"/>
      <c r="IXK42" s="176"/>
      <c r="IXL42" s="176"/>
      <c r="IXM42" s="176"/>
      <c r="IXN42" s="176"/>
      <c r="IXO42" s="176"/>
      <c r="IXP42" s="176"/>
      <c r="IXQ42" s="176"/>
      <c r="IXR42" s="176"/>
      <c r="IXS42" s="176"/>
      <c r="IXT42" s="176"/>
      <c r="IXU42" s="176"/>
      <c r="IXV42" s="176"/>
      <c r="IXW42" s="176"/>
      <c r="IXX42" s="176"/>
      <c r="IXY42" s="176"/>
      <c r="IXZ42" s="176"/>
      <c r="IYA42" s="176"/>
      <c r="IYB42" s="176"/>
      <c r="IYC42" s="176"/>
      <c r="IYD42" s="176"/>
      <c r="IYE42" s="176"/>
      <c r="IYF42" s="176"/>
      <c r="IYG42" s="176"/>
      <c r="IYH42" s="176"/>
      <c r="IYI42" s="176"/>
      <c r="IYJ42" s="176"/>
      <c r="IYK42" s="176"/>
      <c r="IYL42" s="176"/>
      <c r="IYM42" s="176"/>
      <c r="IYN42" s="176"/>
      <c r="IYO42" s="176"/>
      <c r="IYP42" s="176"/>
      <c r="IYQ42" s="176"/>
      <c r="IYR42" s="176"/>
      <c r="IYS42" s="176"/>
      <c r="IYT42" s="176"/>
      <c r="IYU42" s="176"/>
      <c r="IYV42" s="176"/>
      <c r="IYW42" s="176"/>
      <c r="IYX42" s="176"/>
      <c r="IYY42" s="176"/>
      <c r="IYZ42" s="176"/>
      <c r="IZA42" s="176"/>
      <c r="IZB42" s="176"/>
      <c r="IZC42" s="176"/>
      <c r="IZD42" s="176"/>
      <c r="IZE42" s="176"/>
      <c r="IZF42" s="176"/>
      <c r="IZG42" s="176"/>
      <c r="IZH42" s="176"/>
      <c r="IZI42" s="176"/>
      <c r="IZJ42" s="176"/>
      <c r="IZK42" s="176"/>
      <c r="IZL42" s="176"/>
      <c r="IZM42" s="176"/>
      <c r="IZN42" s="176"/>
      <c r="IZO42" s="176"/>
      <c r="IZP42" s="176"/>
      <c r="IZQ42" s="176"/>
      <c r="IZR42" s="176"/>
      <c r="IZS42" s="176"/>
      <c r="IZT42" s="176"/>
      <c r="IZU42" s="176"/>
      <c r="IZV42" s="176"/>
      <c r="IZW42" s="176"/>
      <c r="IZX42" s="176"/>
      <c r="IZY42" s="176"/>
      <c r="IZZ42" s="176"/>
      <c r="JAA42" s="176"/>
      <c r="JAB42" s="176"/>
      <c r="JAC42" s="176"/>
      <c r="JAD42" s="176"/>
      <c r="JAE42" s="176"/>
      <c r="JAF42" s="176"/>
      <c r="JAG42" s="176"/>
      <c r="JAH42" s="176"/>
      <c r="JAI42" s="176"/>
      <c r="JAJ42" s="176"/>
      <c r="JAK42" s="176"/>
      <c r="JAL42" s="176"/>
      <c r="JAM42" s="176"/>
      <c r="JAN42" s="176"/>
      <c r="JAO42" s="176"/>
      <c r="JAP42" s="176"/>
      <c r="JAQ42" s="176"/>
      <c r="JAR42" s="176"/>
      <c r="JAS42" s="176"/>
      <c r="JAT42" s="176"/>
      <c r="JAU42" s="176"/>
      <c r="JAV42" s="176"/>
      <c r="JAW42" s="176"/>
      <c r="JAX42" s="176"/>
      <c r="JAY42" s="176"/>
      <c r="JAZ42" s="176"/>
      <c r="JBA42" s="176"/>
      <c r="JBB42" s="176"/>
      <c r="JBC42" s="176"/>
      <c r="JBD42" s="176"/>
      <c r="JBE42" s="176"/>
      <c r="JBF42" s="176"/>
      <c r="JBG42" s="176"/>
      <c r="JBH42" s="176"/>
      <c r="JBI42" s="176"/>
      <c r="JBJ42" s="176"/>
      <c r="JBK42" s="176"/>
      <c r="JBL42" s="176"/>
      <c r="JBM42" s="176"/>
      <c r="JBN42" s="176"/>
      <c r="JBO42" s="176"/>
      <c r="JBP42" s="176"/>
      <c r="JBQ42" s="176"/>
      <c r="JBR42" s="176"/>
      <c r="JBS42" s="176"/>
      <c r="JBT42" s="176"/>
      <c r="JBU42" s="176"/>
      <c r="JBV42" s="176"/>
      <c r="JBW42" s="176"/>
      <c r="JBX42" s="176"/>
      <c r="JBY42" s="176"/>
      <c r="JBZ42" s="176"/>
      <c r="JCA42" s="176"/>
      <c r="JCB42" s="176"/>
      <c r="JCC42" s="176"/>
      <c r="JCD42" s="176"/>
      <c r="JCE42" s="176"/>
      <c r="JCF42" s="176"/>
      <c r="JCG42" s="176"/>
      <c r="JCH42" s="176"/>
      <c r="JCI42" s="176"/>
      <c r="JCJ42" s="176"/>
      <c r="JCK42" s="176"/>
      <c r="JCL42" s="176"/>
      <c r="JCM42" s="176"/>
      <c r="JCN42" s="176"/>
      <c r="JCO42" s="176"/>
      <c r="JCP42" s="176"/>
      <c r="JCQ42" s="176"/>
      <c r="JCR42" s="176"/>
      <c r="JCS42" s="176"/>
      <c r="JCT42" s="176"/>
      <c r="JCU42" s="176"/>
      <c r="JCV42" s="176"/>
      <c r="JCW42" s="176"/>
      <c r="JCX42" s="176"/>
      <c r="JCY42" s="176"/>
      <c r="JCZ42" s="176"/>
      <c r="JDA42" s="176"/>
      <c r="JDB42" s="176"/>
      <c r="JDC42" s="176"/>
      <c r="JDD42" s="176"/>
      <c r="JDE42" s="176"/>
      <c r="JDF42" s="176"/>
      <c r="JDG42" s="176"/>
      <c r="JDH42" s="176"/>
      <c r="JDI42" s="176"/>
      <c r="JDJ42" s="176"/>
      <c r="JDK42" s="176"/>
      <c r="JDL42" s="176"/>
      <c r="JDM42" s="176"/>
      <c r="JDN42" s="176"/>
      <c r="JDO42" s="176"/>
      <c r="JDP42" s="176"/>
      <c r="JDQ42" s="176"/>
      <c r="JDR42" s="176"/>
      <c r="JDS42" s="176"/>
      <c r="JDT42" s="176"/>
      <c r="JDU42" s="176"/>
      <c r="JDV42" s="176"/>
      <c r="JDW42" s="176"/>
      <c r="JDX42" s="176"/>
      <c r="JDY42" s="176"/>
      <c r="JDZ42" s="176"/>
      <c r="JEA42" s="176"/>
      <c r="JEB42" s="176"/>
      <c r="JEC42" s="176"/>
      <c r="JED42" s="176"/>
      <c r="JEE42" s="176"/>
      <c r="JEF42" s="176"/>
      <c r="JEG42" s="176"/>
      <c r="JEH42" s="176"/>
      <c r="JEI42" s="176"/>
      <c r="JEJ42" s="176"/>
      <c r="JEK42" s="176"/>
      <c r="JEL42" s="176"/>
      <c r="JEM42" s="176"/>
      <c r="JEN42" s="176"/>
      <c r="JEO42" s="176"/>
      <c r="JEP42" s="176"/>
      <c r="JEQ42" s="176"/>
      <c r="JER42" s="176"/>
      <c r="JES42" s="176"/>
      <c r="JET42" s="176"/>
      <c r="JEU42" s="176"/>
      <c r="JEV42" s="176"/>
      <c r="JEW42" s="176"/>
      <c r="JEX42" s="176"/>
      <c r="JEY42" s="176"/>
      <c r="JEZ42" s="176"/>
      <c r="JFA42" s="176"/>
      <c r="JFB42" s="176"/>
      <c r="JFC42" s="176"/>
      <c r="JFD42" s="176"/>
      <c r="JFE42" s="176"/>
      <c r="JFF42" s="176"/>
      <c r="JFG42" s="176"/>
      <c r="JFH42" s="176"/>
      <c r="JFI42" s="176"/>
      <c r="JFJ42" s="176"/>
      <c r="JFK42" s="176"/>
      <c r="JFL42" s="176"/>
      <c r="JFM42" s="176"/>
      <c r="JFN42" s="176"/>
      <c r="JFO42" s="176"/>
      <c r="JFP42" s="176"/>
      <c r="JFQ42" s="176"/>
      <c r="JFR42" s="176"/>
      <c r="JFS42" s="176"/>
      <c r="JFT42" s="176"/>
      <c r="JFU42" s="176"/>
      <c r="JFV42" s="176"/>
      <c r="JFW42" s="176"/>
      <c r="JFX42" s="176"/>
      <c r="JFY42" s="176"/>
      <c r="JFZ42" s="176"/>
      <c r="JGA42" s="176"/>
      <c r="JGB42" s="176"/>
      <c r="JGC42" s="176"/>
      <c r="JGD42" s="176"/>
      <c r="JGE42" s="176"/>
      <c r="JGF42" s="176"/>
      <c r="JGG42" s="176"/>
      <c r="JGH42" s="176"/>
      <c r="JGI42" s="176"/>
      <c r="JGJ42" s="176"/>
      <c r="JGK42" s="176"/>
      <c r="JGL42" s="176"/>
      <c r="JGM42" s="176"/>
      <c r="JGN42" s="176"/>
      <c r="JGO42" s="176"/>
      <c r="JGP42" s="176"/>
      <c r="JGQ42" s="176"/>
      <c r="JGR42" s="176"/>
      <c r="JGS42" s="176"/>
      <c r="JGT42" s="176"/>
      <c r="JGU42" s="176"/>
      <c r="JGV42" s="176"/>
      <c r="JGW42" s="176"/>
      <c r="JGX42" s="176"/>
      <c r="JGY42" s="176"/>
      <c r="JGZ42" s="176"/>
      <c r="JHA42" s="176"/>
      <c r="JHB42" s="176"/>
      <c r="JHC42" s="176"/>
      <c r="JHD42" s="176"/>
      <c r="JHE42" s="176"/>
      <c r="JHF42" s="176"/>
      <c r="JHG42" s="176"/>
      <c r="JHH42" s="176"/>
      <c r="JHI42" s="176"/>
      <c r="JHJ42" s="176"/>
      <c r="JHK42" s="176"/>
      <c r="JHL42" s="176"/>
      <c r="JHM42" s="176"/>
      <c r="JHN42" s="176"/>
      <c r="JHO42" s="176"/>
      <c r="JHP42" s="176"/>
      <c r="JHQ42" s="176"/>
      <c r="JHR42" s="176"/>
      <c r="JHS42" s="176"/>
      <c r="JHT42" s="176"/>
      <c r="JHU42" s="176"/>
      <c r="JHV42" s="176"/>
      <c r="JHW42" s="176"/>
      <c r="JHX42" s="176"/>
      <c r="JHY42" s="176"/>
      <c r="JHZ42" s="176"/>
      <c r="JIA42" s="176"/>
      <c r="JIB42" s="176"/>
      <c r="JIC42" s="176"/>
      <c r="JID42" s="176"/>
      <c r="JIE42" s="176"/>
      <c r="JIF42" s="176"/>
      <c r="JIG42" s="176"/>
      <c r="JIH42" s="176"/>
      <c r="JII42" s="176"/>
      <c r="JIJ42" s="176"/>
      <c r="JIK42" s="176"/>
      <c r="JIL42" s="176"/>
      <c r="JIM42" s="176"/>
      <c r="JIN42" s="176"/>
      <c r="JIO42" s="176"/>
      <c r="JIP42" s="176"/>
      <c r="JIQ42" s="176"/>
      <c r="JIR42" s="176"/>
      <c r="JIS42" s="176"/>
      <c r="JIT42" s="176"/>
      <c r="JIU42" s="176"/>
      <c r="JIV42" s="176"/>
      <c r="JIW42" s="176"/>
      <c r="JIX42" s="176"/>
      <c r="JIY42" s="176"/>
      <c r="JIZ42" s="176"/>
      <c r="JJA42" s="176"/>
      <c r="JJB42" s="176"/>
      <c r="JJC42" s="176"/>
      <c r="JJD42" s="176"/>
      <c r="JJE42" s="176"/>
      <c r="JJF42" s="176"/>
      <c r="JJG42" s="176"/>
      <c r="JJH42" s="176"/>
      <c r="JJI42" s="176"/>
      <c r="JJJ42" s="176"/>
      <c r="JJK42" s="176"/>
      <c r="JJL42" s="176"/>
      <c r="JJM42" s="176"/>
      <c r="JJN42" s="176"/>
      <c r="JJO42" s="176"/>
      <c r="JJP42" s="176"/>
      <c r="JJQ42" s="176"/>
      <c r="JJR42" s="176"/>
      <c r="JJS42" s="176"/>
      <c r="JJT42" s="176"/>
      <c r="JJU42" s="176"/>
      <c r="JJV42" s="176"/>
      <c r="JJW42" s="176"/>
      <c r="JJX42" s="176"/>
      <c r="JJY42" s="176"/>
      <c r="JJZ42" s="176"/>
      <c r="JKA42" s="176"/>
      <c r="JKB42" s="176"/>
      <c r="JKC42" s="176"/>
      <c r="JKD42" s="176"/>
      <c r="JKE42" s="176"/>
      <c r="JKF42" s="176"/>
      <c r="JKG42" s="176"/>
      <c r="JKH42" s="176"/>
      <c r="JKI42" s="176"/>
      <c r="JKJ42" s="176"/>
      <c r="JKK42" s="176"/>
      <c r="JKL42" s="176"/>
      <c r="JKM42" s="176"/>
      <c r="JKN42" s="176"/>
      <c r="JKO42" s="176"/>
      <c r="JKP42" s="176"/>
      <c r="JKQ42" s="176"/>
      <c r="JKR42" s="176"/>
      <c r="JKS42" s="176"/>
      <c r="JKT42" s="176"/>
      <c r="JKU42" s="176"/>
      <c r="JKV42" s="176"/>
      <c r="JKW42" s="176"/>
      <c r="JKX42" s="176"/>
      <c r="JKY42" s="176"/>
      <c r="JKZ42" s="176"/>
      <c r="JLA42" s="176"/>
      <c r="JLB42" s="176"/>
      <c r="JLC42" s="176"/>
      <c r="JLD42" s="176"/>
      <c r="JLE42" s="176"/>
      <c r="JLF42" s="176"/>
      <c r="JLG42" s="176"/>
      <c r="JLH42" s="176"/>
      <c r="JLI42" s="176"/>
      <c r="JLJ42" s="176"/>
      <c r="JLK42" s="176"/>
      <c r="JLL42" s="176"/>
      <c r="JLM42" s="176"/>
      <c r="JLN42" s="176"/>
      <c r="JLO42" s="176"/>
      <c r="JLP42" s="176"/>
      <c r="JLQ42" s="176"/>
      <c r="JLR42" s="176"/>
      <c r="JLS42" s="176"/>
      <c r="JLT42" s="176"/>
      <c r="JLU42" s="176"/>
      <c r="JLV42" s="176"/>
      <c r="JLW42" s="176"/>
      <c r="JLX42" s="176"/>
      <c r="JLY42" s="176"/>
      <c r="JLZ42" s="176"/>
      <c r="JMA42" s="176"/>
      <c r="JMB42" s="176"/>
      <c r="JMC42" s="176"/>
      <c r="JMD42" s="176"/>
      <c r="JME42" s="176"/>
      <c r="JMF42" s="176"/>
      <c r="JMG42" s="176"/>
      <c r="JMH42" s="176"/>
      <c r="JMI42" s="176"/>
      <c r="JMJ42" s="176"/>
      <c r="JMK42" s="176"/>
      <c r="JML42" s="176"/>
      <c r="JMM42" s="176"/>
      <c r="JMN42" s="176"/>
      <c r="JMO42" s="176"/>
      <c r="JMP42" s="176"/>
      <c r="JMQ42" s="176"/>
      <c r="JMR42" s="176"/>
      <c r="JMS42" s="176"/>
      <c r="JMT42" s="176"/>
      <c r="JMU42" s="176"/>
      <c r="JMV42" s="176"/>
      <c r="JMW42" s="176"/>
      <c r="JMX42" s="176"/>
      <c r="JMY42" s="176"/>
      <c r="JMZ42" s="176"/>
      <c r="JNA42" s="176"/>
      <c r="JNB42" s="176"/>
      <c r="JNC42" s="176"/>
      <c r="JND42" s="176"/>
      <c r="JNE42" s="176"/>
      <c r="JNF42" s="176"/>
      <c r="JNG42" s="176"/>
      <c r="JNH42" s="176"/>
      <c r="JNI42" s="176"/>
      <c r="JNJ42" s="176"/>
      <c r="JNK42" s="176"/>
      <c r="JNL42" s="176"/>
      <c r="JNM42" s="176"/>
      <c r="JNN42" s="176"/>
      <c r="JNO42" s="176"/>
      <c r="JNP42" s="176"/>
      <c r="JNQ42" s="176"/>
      <c r="JNR42" s="176"/>
      <c r="JNS42" s="176"/>
      <c r="JNT42" s="176"/>
      <c r="JNU42" s="176"/>
      <c r="JNV42" s="176"/>
      <c r="JNW42" s="176"/>
      <c r="JNX42" s="176"/>
      <c r="JNY42" s="176"/>
      <c r="JNZ42" s="176"/>
      <c r="JOA42" s="176"/>
      <c r="JOB42" s="176"/>
      <c r="JOC42" s="176"/>
      <c r="JOD42" s="176"/>
      <c r="JOE42" s="176"/>
      <c r="JOF42" s="176"/>
      <c r="JOG42" s="176"/>
      <c r="JOH42" s="176"/>
      <c r="JOI42" s="176"/>
      <c r="JOJ42" s="176"/>
      <c r="JOK42" s="176"/>
      <c r="JOL42" s="176"/>
      <c r="JOM42" s="176"/>
      <c r="JON42" s="176"/>
      <c r="JOO42" s="176"/>
      <c r="JOP42" s="176"/>
      <c r="JOQ42" s="176"/>
      <c r="JOR42" s="176"/>
      <c r="JOS42" s="176"/>
      <c r="JOT42" s="176"/>
      <c r="JOU42" s="176"/>
      <c r="JOV42" s="176"/>
      <c r="JOW42" s="176"/>
      <c r="JOX42" s="176"/>
      <c r="JOY42" s="176"/>
      <c r="JOZ42" s="176"/>
      <c r="JPA42" s="176"/>
      <c r="JPB42" s="176"/>
      <c r="JPC42" s="176"/>
      <c r="JPD42" s="176"/>
      <c r="JPE42" s="176"/>
      <c r="JPF42" s="176"/>
      <c r="JPG42" s="176"/>
      <c r="JPH42" s="176"/>
      <c r="JPI42" s="176"/>
      <c r="JPJ42" s="176"/>
      <c r="JPK42" s="176"/>
      <c r="JPL42" s="176"/>
      <c r="JPM42" s="176"/>
      <c r="JPN42" s="176"/>
      <c r="JPO42" s="176"/>
      <c r="JPP42" s="176"/>
      <c r="JPQ42" s="176"/>
      <c r="JPR42" s="176"/>
      <c r="JPS42" s="176"/>
      <c r="JPT42" s="176"/>
      <c r="JPU42" s="176"/>
      <c r="JPV42" s="176"/>
      <c r="JPW42" s="176"/>
      <c r="JPX42" s="176"/>
      <c r="JPY42" s="176"/>
      <c r="JPZ42" s="176"/>
      <c r="JQA42" s="176"/>
      <c r="JQB42" s="176"/>
      <c r="JQC42" s="176"/>
      <c r="JQD42" s="176"/>
      <c r="JQE42" s="176"/>
      <c r="JQF42" s="176"/>
      <c r="JQG42" s="176"/>
      <c r="JQH42" s="176"/>
      <c r="JQI42" s="176"/>
      <c r="JQJ42" s="176"/>
      <c r="JQK42" s="176"/>
      <c r="JQL42" s="176"/>
      <c r="JQM42" s="176"/>
      <c r="JQN42" s="176"/>
      <c r="JQO42" s="176"/>
      <c r="JQP42" s="176"/>
      <c r="JQQ42" s="176"/>
      <c r="JQR42" s="176"/>
      <c r="JQS42" s="176"/>
      <c r="JQT42" s="176"/>
      <c r="JQU42" s="176"/>
      <c r="JQV42" s="176"/>
      <c r="JQW42" s="176"/>
      <c r="JQX42" s="176"/>
      <c r="JQY42" s="176"/>
      <c r="JQZ42" s="176"/>
      <c r="JRA42" s="176"/>
      <c r="JRB42" s="176"/>
      <c r="JRC42" s="176"/>
      <c r="JRD42" s="176"/>
      <c r="JRE42" s="176"/>
      <c r="JRF42" s="176"/>
      <c r="JRG42" s="176"/>
      <c r="JRH42" s="176"/>
      <c r="JRI42" s="176"/>
      <c r="JRJ42" s="176"/>
      <c r="JRK42" s="176"/>
      <c r="JRL42" s="176"/>
      <c r="JRM42" s="176"/>
      <c r="JRN42" s="176"/>
      <c r="JRO42" s="176"/>
      <c r="JRP42" s="176"/>
      <c r="JRQ42" s="176"/>
      <c r="JRR42" s="176"/>
      <c r="JRS42" s="176"/>
      <c r="JRT42" s="176"/>
      <c r="JRU42" s="176"/>
      <c r="JRV42" s="176"/>
      <c r="JRW42" s="176"/>
      <c r="JRX42" s="176"/>
      <c r="JRY42" s="176"/>
      <c r="JRZ42" s="176"/>
      <c r="JSA42" s="176"/>
      <c r="JSB42" s="176"/>
      <c r="JSC42" s="176"/>
      <c r="JSD42" s="176"/>
      <c r="JSE42" s="176"/>
      <c r="JSF42" s="176"/>
      <c r="JSG42" s="176"/>
      <c r="JSH42" s="176"/>
      <c r="JSI42" s="176"/>
      <c r="JSJ42" s="176"/>
      <c r="JSK42" s="176"/>
      <c r="JSL42" s="176"/>
      <c r="JSM42" s="176"/>
      <c r="JSN42" s="176"/>
      <c r="JSO42" s="176"/>
      <c r="JSP42" s="176"/>
      <c r="JSQ42" s="176"/>
      <c r="JSR42" s="176"/>
      <c r="JSS42" s="176"/>
      <c r="JST42" s="176"/>
      <c r="JSU42" s="176"/>
      <c r="JSV42" s="176"/>
      <c r="JSW42" s="176"/>
      <c r="JSX42" s="176"/>
      <c r="JSY42" s="176"/>
      <c r="JSZ42" s="176"/>
      <c r="JTA42" s="176"/>
      <c r="JTB42" s="176"/>
      <c r="JTC42" s="176"/>
      <c r="JTD42" s="176"/>
      <c r="JTE42" s="176"/>
      <c r="JTF42" s="176"/>
      <c r="JTG42" s="176"/>
      <c r="JTH42" s="176"/>
      <c r="JTI42" s="176"/>
      <c r="JTJ42" s="176"/>
      <c r="JTK42" s="176"/>
      <c r="JTL42" s="176"/>
      <c r="JTM42" s="176"/>
      <c r="JTN42" s="176"/>
      <c r="JTO42" s="176"/>
      <c r="JTP42" s="176"/>
      <c r="JTQ42" s="176"/>
      <c r="JTR42" s="176"/>
      <c r="JTS42" s="176"/>
      <c r="JTT42" s="176"/>
      <c r="JTU42" s="176"/>
      <c r="JTV42" s="176"/>
      <c r="JTW42" s="176"/>
      <c r="JTX42" s="176"/>
      <c r="JTY42" s="176"/>
      <c r="JTZ42" s="176"/>
      <c r="JUA42" s="176"/>
      <c r="JUB42" s="176"/>
      <c r="JUC42" s="176"/>
      <c r="JUD42" s="176"/>
      <c r="JUE42" s="176"/>
      <c r="JUF42" s="176"/>
      <c r="JUG42" s="176"/>
      <c r="JUH42" s="176"/>
      <c r="JUI42" s="176"/>
      <c r="JUJ42" s="176"/>
      <c r="JUK42" s="176"/>
      <c r="JUL42" s="176"/>
      <c r="JUM42" s="176"/>
      <c r="JUN42" s="176"/>
      <c r="JUO42" s="176"/>
      <c r="JUP42" s="176"/>
      <c r="JUQ42" s="176"/>
      <c r="JUR42" s="176"/>
      <c r="JUS42" s="176"/>
      <c r="JUT42" s="176"/>
      <c r="JUU42" s="176"/>
      <c r="JUV42" s="176"/>
      <c r="JUW42" s="176"/>
      <c r="JUX42" s="176"/>
      <c r="JUY42" s="176"/>
      <c r="JUZ42" s="176"/>
      <c r="JVA42" s="176"/>
      <c r="JVB42" s="176"/>
      <c r="JVC42" s="176"/>
      <c r="JVD42" s="176"/>
      <c r="JVE42" s="176"/>
      <c r="JVF42" s="176"/>
      <c r="JVG42" s="176"/>
      <c r="JVH42" s="176"/>
      <c r="JVI42" s="176"/>
      <c r="JVJ42" s="176"/>
      <c r="JVK42" s="176"/>
      <c r="JVL42" s="176"/>
      <c r="JVM42" s="176"/>
      <c r="JVN42" s="176"/>
      <c r="JVO42" s="176"/>
      <c r="JVP42" s="176"/>
      <c r="JVQ42" s="176"/>
      <c r="JVR42" s="176"/>
      <c r="JVS42" s="176"/>
      <c r="JVT42" s="176"/>
      <c r="JVU42" s="176"/>
      <c r="JVV42" s="176"/>
      <c r="JVW42" s="176"/>
      <c r="JVX42" s="176"/>
      <c r="JVY42" s="176"/>
      <c r="JVZ42" s="176"/>
      <c r="JWA42" s="176"/>
      <c r="JWB42" s="176"/>
      <c r="JWC42" s="176"/>
      <c r="JWD42" s="176"/>
      <c r="JWE42" s="176"/>
      <c r="JWF42" s="176"/>
      <c r="JWG42" s="176"/>
      <c r="JWH42" s="176"/>
      <c r="JWI42" s="176"/>
      <c r="JWJ42" s="176"/>
      <c r="JWK42" s="176"/>
      <c r="JWL42" s="176"/>
      <c r="JWM42" s="176"/>
      <c r="JWN42" s="176"/>
      <c r="JWO42" s="176"/>
      <c r="JWP42" s="176"/>
      <c r="JWQ42" s="176"/>
      <c r="JWR42" s="176"/>
      <c r="JWS42" s="176"/>
      <c r="JWT42" s="176"/>
      <c r="JWU42" s="176"/>
      <c r="JWV42" s="176"/>
      <c r="JWW42" s="176"/>
      <c r="JWX42" s="176"/>
      <c r="JWY42" s="176"/>
      <c r="JWZ42" s="176"/>
      <c r="JXA42" s="176"/>
      <c r="JXB42" s="176"/>
      <c r="JXC42" s="176"/>
      <c r="JXD42" s="176"/>
      <c r="JXE42" s="176"/>
      <c r="JXF42" s="176"/>
      <c r="JXG42" s="176"/>
      <c r="JXH42" s="176"/>
      <c r="JXI42" s="176"/>
      <c r="JXJ42" s="176"/>
      <c r="JXK42" s="176"/>
      <c r="JXL42" s="176"/>
      <c r="JXM42" s="176"/>
      <c r="JXN42" s="176"/>
      <c r="JXO42" s="176"/>
      <c r="JXP42" s="176"/>
      <c r="JXQ42" s="176"/>
      <c r="JXR42" s="176"/>
      <c r="JXS42" s="176"/>
      <c r="JXT42" s="176"/>
      <c r="JXU42" s="176"/>
      <c r="JXV42" s="176"/>
      <c r="JXW42" s="176"/>
      <c r="JXX42" s="176"/>
      <c r="JXY42" s="176"/>
      <c r="JXZ42" s="176"/>
      <c r="JYA42" s="176"/>
      <c r="JYB42" s="176"/>
      <c r="JYC42" s="176"/>
      <c r="JYD42" s="176"/>
      <c r="JYE42" s="176"/>
      <c r="JYF42" s="176"/>
      <c r="JYG42" s="176"/>
      <c r="JYH42" s="176"/>
      <c r="JYI42" s="176"/>
      <c r="JYJ42" s="176"/>
      <c r="JYK42" s="176"/>
      <c r="JYL42" s="176"/>
      <c r="JYM42" s="176"/>
      <c r="JYN42" s="176"/>
      <c r="JYO42" s="176"/>
      <c r="JYP42" s="176"/>
      <c r="JYQ42" s="176"/>
      <c r="JYR42" s="176"/>
      <c r="JYS42" s="176"/>
      <c r="JYT42" s="176"/>
      <c r="JYU42" s="176"/>
      <c r="JYV42" s="176"/>
      <c r="JYW42" s="176"/>
      <c r="JYX42" s="176"/>
      <c r="JYY42" s="176"/>
      <c r="JYZ42" s="176"/>
      <c r="JZA42" s="176"/>
      <c r="JZB42" s="176"/>
      <c r="JZC42" s="176"/>
      <c r="JZD42" s="176"/>
      <c r="JZE42" s="176"/>
      <c r="JZF42" s="176"/>
      <c r="JZG42" s="176"/>
      <c r="JZH42" s="176"/>
      <c r="JZI42" s="176"/>
      <c r="JZJ42" s="176"/>
      <c r="JZK42" s="176"/>
      <c r="JZL42" s="176"/>
      <c r="JZM42" s="176"/>
      <c r="JZN42" s="176"/>
      <c r="JZO42" s="176"/>
      <c r="JZP42" s="176"/>
      <c r="JZQ42" s="176"/>
      <c r="JZR42" s="176"/>
      <c r="JZS42" s="176"/>
      <c r="JZT42" s="176"/>
      <c r="JZU42" s="176"/>
      <c r="JZV42" s="176"/>
      <c r="JZW42" s="176"/>
      <c r="JZX42" s="176"/>
      <c r="JZY42" s="176"/>
      <c r="JZZ42" s="176"/>
      <c r="KAA42" s="176"/>
      <c r="KAB42" s="176"/>
      <c r="KAC42" s="176"/>
      <c r="KAD42" s="176"/>
      <c r="KAE42" s="176"/>
      <c r="KAF42" s="176"/>
      <c r="KAG42" s="176"/>
      <c r="KAH42" s="176"/>
      <c r="KAI42" s="176"/>
      <c r="KAJ42" s="176"/>
      <c r="KAK42" s="176"/>
      <c r="KAL42" s="176"/>
      <c r="KAM42" s="176"/>
      <c r="KAN42" s="176"/>
      <c r="KAO42" s="176"/>
      <c r="KAP42" s="176"/>
      <c r="KAQ42" s="176"/>
      <c r="KAR42" s="176"/>
      <c r="KAS42" s="176"/>
      <c r="KAT42" s="176"/>
      <c r="KAU42" s="176"/>
      <c r="KAV42" s="176"/>
      <c r="KAW42" s="176"/>
      <c r="KAX42" s="176"/>
      <c r="KAY42" s="176"/>
      <c r="KAZ42" s="176"/>
      <c r="KBA42" s="176"/>
      <c r="KBB42" s="176"/>
      <c r="KBC42" s="176"/>
      <c r="KBD42" s="176"/>
      <c r="KBE42" s="176"/>
      <c r="KBF42" s="176"/>
      <c r="KBG42" s="176"/>
      <c r="KBH42" s="176"/>
      <c r="KBI42" s="176"/>
      <c r="KBJ42" s="176"/>
      <c r="KBK42" s="176"/>
      <c r="KBL42" s="176"/>
      <c r="KBM42" s="176"/>
      <c r="KBN42" s="176"/>
      <c r="KBO42" s="176"/>
      <c r="KBP42" s="176"/>
      <c r="KBQ42" s="176"/>
      <c r="KBR42" s="176"/>
      <c r="KBS42" s="176"/>
      <c r="KBT42" s="176"/>
      <c r="KBU42" s="176"/>
      <c r="KBV42" s="176"/>
      <c r="KBW42" s="176"/>
      <c r="KBX42" s="176"/>
      <c r="KBY42" s="176"/>
      <c r="KBZ42" s="176"/>
      <c r="KCA42" s="176"/>
      <c r="KCB42" s="176"/>
      <c r="KCC42" s="176"/>
      <c r="KCD42" s="176"/>
      <c r="KCE42" s="176"/>
      <c r="KCF42" s="176"/>
      <c r="KCG42" s="176"/>
      <c r="KCH42" s="176"/>
      <c r="KCI42" s="176"/>
      <c r="KCJ42" s="176"/>
      <c r="KCK42" s="176"/>
      <c r="KCL42" s="176"/>
      <c r="KCM42" s="176"/>
      <c r="KCN42" s="176"/>
      <c r="KCO42" s="176"/>
      <c r="KCP42" s="176"/>
      <c r="KCQ42" s="176"/>
      <c r="KCR42" s="176"/>
      <c r="KCS42" s="176"/>
      <c r="KCT42" s="176"/>
      <c r="KCU42" s="176"/>
      <c r="KCV42" s="176"/>
      <c r="KCW42" s="176"/>
      <c r="KCX42" s="176"/>
      <c r="KCY42" s="176"/>
      <c r="KCZ42" s="176"/>
      <c r="KDA42" s="176"/>
      <c r="KDB42" s="176"/>
      <c r="KDC42" s="176"/>
      <c r="KDD42" s="176"/>
      <c r="KDE42" s="176"/>
      <c r="KDF42" s="176"/>
      <c r="KDG42" s="176"/>
      <c r="KDH42" s="176"/>
      <c r="KDI42" s="176"/>
      <c r="KDJ42" s="176"/>
      <c r="KDK42" s="176"/>
      <c r="KDL42" s="176"/>
      <c r="KDM42" s="176"/>
      <c r="KDN42" s="176"/>
      <c r="KDO42" s="176"/>
      <c r="KDP42" s="176"/>
      <c r="KDQ42" s="176"/>
      <c r="KDR42" s="176"/>
      <c r="KDS42" s="176"/>
      <c r="KDT42" s="176"/>
      <c r="KDU42" s="176"/>
      <c r="KDV42" s="176"/>
      <c r="KDW42" s="176"/>
      <c r="KDX42" s="176"/>
      <c r="KDY42" s="176"/>
      <c r="KDZ42" s="176"/>
      <c r="KEA42" s="176"/>
      <c r="KEB42" s="176"/>
      <c r="KEC42" s="176"/>
      <c r="KED42" s="176"/>
      <c r="KEE42" s="176"/>
      <c r="KEF42" s="176"/>
      <c r="KEG42" s="176"/>
      <c r="KEH42" s="176"/>
      <c r="KEI42" s="176"/>
      <c r="KEJ42" s="176"/>
      <c r="KEK42" s="176"/>
      <c r="KEL42" s="176"/>
      <c r="KEM42" s="176"/>
      <c r="KEN42" s="176"/>
      <c r="KEO42" s="176"/>
      <c r="KEP42" s="176"/>
      <c r="KEQ42" s="176"/>
      <c r="KER42" s="176"/>
      <c r="KES42" s="176"/>
      <c r="KET42" s="176"/>
      <c r="KEU42" s="176"/>
      <c r="KEV42" s="176"/>
      <c r="KEW42" s="176"/>
      <c r="KEX42" s="176"/>
      <c r="KEY42" s="176"/>
      <c r="KEZ42" s="176"/>
      <c r="KFA42" s="176"/>
      <c r="KFB42" s="176"/>
      <c r="KFC42" s="176"/>
      <c r="KFD42" s="176"/>
      <c r="KFE42" s="176"/>
      <c r="KFF42" s="176"/>
      <c r="KFG42" s="176"/>
      <c r="KFH42" s="176"/>
      <c r="KFI42" s="176"/>
      <c r="KFJ42" s="176"/>
      <c r="KFK42" s="176"/>
      <c r="KFL42" s="176"/>
      <c r="KFM42" s="176"/>
      <c r="KFN42" s="176"/>
      <c r="KFO42" s="176"/>
      <c r="KFP42" s="176"/>
      <c r="KFQ42" s="176"/>
      <c r="KFR42" s="176"/>
      <c r="KFS42" s="176"/>
      <c r="KFT42" s="176"/>
      <c r="KFU42" s="176"/>
      <c r="KFV42" s="176"/>
      <c r="KFW42" s="176"/>
      <c r="KFX42" s="176"/>
      <c r="KFY42" s="176"/>
      <c r="KFZ42" s="176"/>
      <c r="KGA42" s="176"/>
      <c r="KGB42" s="176"/>
      <c r="KGC42" s="176"/>
      <c r="KGD42" s="176"/>
      <c r="KGE42" s="176"/>
      <c r="KGF42" s="176"/>
      <c r="KGG42" s="176"/>
      <c r="KGH42" s="176"/>
      <c r="KGI42" s="176"/>
      <c r="KGJ42" s="176"/>
      <c r="KGK42" s="176"/>
      <c r="KGL42" s="176"/>
      <c r="KGM42" s="176"/>
      <c r="KGN42" s="176"/>
      <c r="KGO42" s="176"/>
      <c r="KGP42" s="176"/>
      <c r="KGQ42" s="176"/>
      <c r="KGR42" s="176"/>
      <c r="KGS42" s="176"/>
      <c r="KGT42" s="176"/>
      <c r="KGU42" s="176"/>
      <c r="KGV42" s="176"/>
      <c r="KGW42" s="176"/>
      <c r="KGX42" s="176"/>
      <c r="KGY42" s="176"/>
      <c r="KGZ42" s="176"/>
      <c r="KHA42" s="176"/>
      <c r="KHB42" s="176"/>
      <c r="KHC42" s="176"/>
      <c r="KHD42" s="176"/>
      <c r="KHE42" s="176"/>
      <c r="KHF42" s="176"/>
      <c r="KHG42" s="176"/>
      <c r="KHH42" s="176"/>
      <c r="KHI42" s="176"/>
      <c r="KHJ42" s="176"/>
      <c r="KHK42" s="176"/>
      <c r="KHL42" s="176"/>
      <c r="KHM42" s="176"/>
      <c r="KHN42" s="176"/>
      <c r="KHO42" s="176"/>
      <c r="KHP42" s="176"/>
      <c r="KHQ42" s="176"/>
      <c r="KHR42" s="176"/>
      <c r="KHS42" s="176"/>
      <c r="KHT42" s="176"/>
      <c r="KHU42" s="176"/>
      <c r="KHV42" s="176"/>
      <c r="KHW42" s="176"/>
      <c r="KHX42" s="176"/>
      <c r="KHY42" s="176"/>
      <c r="KHZ42" s="176"/>
      <c r="KIA42" s="176"/>
      <c r="KIB42" s="176"/>
      <c r="KIC42" s="176"/>
      <c r="KID42" s="176"/>
      <c r="KIE42" s="176"/>
      <c r="KIF42" s="176"/>
      <c r="KIG42" s="176"/>
      <c r="KIH42" s="176"/>
      <c r="KII42" s="176"/>
      <c r="KIJ42" s="176"/>
      <c r="KIK42" s="176"/>
      <c r="KIL42" s="176"/>
      <c r="KIM42" s="176"/>
      <c r="KIN42" s="176"/>
      <c r="KIO42" s="176"/>
      <c r="KIP42" s="176"/>
      <c r="KIQ42" s="176"/>
      <c r="KIR42" s="176"/>
      <c r="KIS42" s="176"/>
      <c r="KIT42" s="176"/>
      <c r="KIU42" s="176"/>
      <c r="KIV42" s="176"/>
      <c r="KIW42" s="176"/>
      <c r="KIX42" s="176"/>
      <c r="KIY42" s="176"/>
      <c r="KIZ42" s="176"/>
      <c r="KJA42" s="176"/>
      <c r="KJB42" s="176"/>
      <c r="KJC42" s="176"/>
      <c r="KJD42" s="176"/>
      <c r="KJE42" s="176"/>
      <c r="KJF42" s="176"/>
      <c r="KJG42" s="176"/>
      <c r="KJH42" s="176"/>
      <c r="KJI42" s="176"/>
      <c r="KJJ42" s="176"/>
      <c r="KJK42" s="176"/>
      <c r="KJL42" s="176"/>
      <c r="KJM42" s="176"/>
      <c r="KJN42" s="176"/>
      <c r="KJO42" s="176"/>
      <c r="KJP42" s="176"/>
      <c r="KJQ42" s="176"/>
      <c r="KJR42" s="176"/>
      <c r="KJS42" s="176"/>
      <c r="KJT42" s="176"/>
      <c r="KJU42" s="176"/>
      <c r="KJV42" s="176"/>
      <c r="KJW42" s="176"/>
      <c r="KJX42" s="176"/>
      <c r="KJY42" s="176"/>
      <c r="KJZ42" s="176"/>
      <c r="KKA42" s="176"/>
      <c r="KKB42" s="176"/>
      <c r="KKC42" s="176"/>
      <c r="KKD42" s="176"/>
      <c r="KKE42" s="176"/>
      <c r="KKF42" s="176"/>
      <c r="KKG42" s="176"/>
      <c r="KKH42" s="176"/>
      <c r="KKI42" s="176"/>
      <c r="KKJ42" s="176"/>
      <c r="KKK42" s="176"/>
      <c r="KKL42" s="176"/>
      <c r="KKM42" s="176"/>
      <c r="KKN42" s="176"/>
      <c r="KKO42" s="176"/>
      <c r="KKP42" s="176"/>
      <c r="KKQ42" s="176"/>
      <c r="KKR42" s="176"/>
      <c r="KKS42" s="176"/>
      <c r="KKT42" s="176"/>
      <c r="KKU42" s="176"/>
      <c r="KKV42" s="176"/>
      <c r="KKW42" s="176"/>
      <c r="KKX42" s="176"/>
      <c r="KKY42" s="176"/>
      <c r="KKZ42" s="176"/>
      <c r="KLA42" s="176"/>
      <c r="KLB42" s="176"/>
      <c r="KLC42" s="176"/>
      <c r="KLD42" s="176"/>
      <c r="KLE42" s="176"/>
      <c r="KLF42" s="176"/>
      <c r="KLG42" s="176"/>
      <c r="KLH42" s="176"/>
      <c r="KLI42" s="176"/>
      <c r="KLJ42" s="176"/>
      <c r="KLK42" s="176"/>
      <c r="KLL42" s="176"/>
      <c r="KLM42" s="176"/>
      <c r="KLN42" s="176"/>
      <c r="KLO42" s="176"/>
      <c r="KLP42" s="176"/>
      <c r="KLQ42" s="176"/>
      <c r="KLR42" s="176"/>
      <c r="KLS42" s="176"/>
      <c r="KLT42" s="176"/>
      <c r="KLU42" s="176"/>
      <c r="KLV42" s="176"/>
      <c r="KLW42" s="176"/>
      <c r="KLX42" s="176"/>
      <c r="KLY42" s="176"/>
      <c r="KLZ42" s="176"/>
      <c r="KMA42" s="176"/>
      <c r="KMB42" s="176"/>
      <c r="KMC42" s="176"/>
      <c r="KMD42" s="176"/>
      <c r="KME42" s="176"/>
      <c r="KMF42" s="176"/>
      <c r="KMG42" s="176"/>
      <c r="KMH42" s="176"/>
      <c r="KMI42" s="176"/>
      <c r="KMJ42" s="176"/>
      <c r="KMK42" s="176"/>
      <c r="KML42" s="176"/>
      <c r="KMM42" s="176"/>
      <c r="KMN42" s="176"/>
      <c r="KMO42" s="176"/>
      <c r="KMP42" s="176"/>
      <c r="KMQ42" s="176"/>
      <c r="KMR42" s="176"/>
      <c r="KMS42" s="176"/>
      <c r="KMT42" s="176"/>
      <c r="KMU42" s="176"/>
      <c r="KMV42" s="176"/>
      <c r="KMW42" s="176"/>
      <c r="KMX42" s="176"/>
      <c r="KMY42" s="176"/>
      <c r="KMZ42" s="176"/>
      <c r="KNA42" s="176"/>
      <c r="KNB42" s="176"/>
      <c r="KNC42" s="176"/>
      <c r="KND42" s="176"/>
      <c r="KNE42" s="176"/>
      <c r="KNF42" s="176"/>
      <c r="KNG42" s="176"/>
      <c r="KNH42" s="176"/>
      <c r="KNI42" s="176"/>
      <c r="KNJ42" s="176"/>
      <c r="KNK42" s="176"/>
      <c r="KNL42" s="176"/>
      <c r="KNM42" s="176"/>
      <c r="KNN42" s="176"/>
      <c r="KNO42" s="176"/>
      <c r="KNP42" s="176"/>
      <c r="KNQ42" s="176"/>
      <c r="KNR42" s="176"/>
      <c r="KNS42" s="176"/>
      <c r="KNT42" s="176"/>
      <c r="KNU42" s="176"/>
      <c r="KNV42" s="176"/>
      <c r="KNW42" s="176"/>
      <c r="KNX42" s="176"/>
      <c r="KNY42" s="176"/>
      <c r="KNZ42" s="176"/>
      <c r="KOA42" s="176"/>
      <c r="KOB42" s="176"/>
      <c r="KOC42" s="176"/>
      <c r="KOD42" s="176"/>
      <c r="KOE42" s="176"/>
      <c r="KOF42" s="176"/>
      <c r="KOG42" s="176"/>
      <c r="KOH42" s="176"/>
      <c r="KOI42" s="176"/>
      <c r="KOJ42" s="176"/>
      <c r="KOK42" s="176"/>
      <c r="KOL42" s="176"/>
      <c r="KOM42" s="176"/>
      <c r="KON42" s="176"/>
      <c r="KOO42" s="176"/>
      <c r="KOP42" s="176"/>
      <c r="KOQ42" s="176"/>
      <c r="KOR42" s="176"/>
      <c r="KOS42" s="176"/>
      <c r="KOT42" s="176"/>
      <c r="KOU42" s="176"/>
      <c r="KOV42" s="176"/>
      <c r="KOW42" s="176"/>
      <c r="KOX42" s="176"/>
      <c r="KOY42" s="176"/>
      <c r="KOZ42" s="176"/>
      <c r="KPA42" s="176"/>
      <c r="KPB42" s="176"/>
      <c r="KPC42" s="176"/>
      <c r="KPD42" s="176"/>
      <c r="KPE42" s="176"/>
      <c r="KPF42" s="176"/>
      <c r="KPG42" s="176"/>
      <c r="KPH42" s="176"/>
      <c r="KPI42" s="176"/>
      <c r="KPJ42" s="176"/>
      <c r="KPK42" s="176"/>
      <c r="KPL42" s="176"/>
      <c r="KPM42" s="176"/>
      <c r="KPN42" s="176"/>
      <c r="KPO42" s="176"/>
      <c r="KPP42" s="176"/>
      <c r="KPQ42" s="176"/>
      <c r="KPR42" s="176"/>
      <c r="KPS42" s="176"/>
      <c r="KPT42" s="176"/>
      <c r="KPU42" s="176"/>
      <c r="KPV42" s="176"/>
      <c r="KPW42" s="176"/>
      <c r="KPX42" s="176"/>
      <c r="KPY42" s="176"/>
      <c r="KPZ42" s="176"/>
      <c r="KQA42" s="176"/>
      <c r="KQB42" s="176"/>
      <c r="KQC42" s="176"/>
      <c r="KQD42" s="176"/>
      <c r="KQE42" s="176"/>
      <c r="KQF42" s="176"/>
      <c r="KQG42" s="176"/>
      <c r="KQH42" s="176"/>
      <c r="KQI42" s="176"/>
      <c r="KQJ42" s="176"/>
      <c r="KQK42" s="176"/>
      <c r="KQL42" s="176"/>
      <c r="KQM42" s="176"/>
      <c r="KQN42" s="176"/>
      <c r="KQO42" s="176"/>
      <c r="KQP42" s="176"/>
      <c r="KQQ42" s="176"/>
      <c r="KQR42" s="176"/>
      <c r="KQS42" s="176"/>
      <c r="KQT42" s="176"/>
      <c r="KQU42" s="176"/>
      <c r="KQV42" s="176"/>
      <c r="KQW42" s="176"/>
      <c r="KQX42" s="176"/>
      <c r="KQY42" s="176"/>
      <c r="KQZ42" s="176"/>
      <c r="KRA42" s="176"/>
      <c r="KRB42" s="176"/>
      <c r="KRC42" s="176"/>
      <c r="KRD42" s="176"/>
      <c r="KRE42" s="176"/>
      <c r="KRF42" s="176"/>
      <c r="KRG42" s="176"/>
      <c r="KRH42" s="176"/>
      <c r="KRI42" s="176"/>
      <c r="KRJ42" s="176"/>
      <c r="KRK42" s="176"/>
      <c r="KRL42" s="176"/>
      <c r="KRM42" s="176"/>
      <c r="KRN42" s="176"/>
      <c r="KRO42" s="176"/>
      <c r="KRP42" s="176"/>
      <c r="KRQ42" s="176"/>
      <c r="KRR42" s="176"/>
      <c r="KRS42" s="176"/>
      <c r="KRT42" s="176"/>
      <c r="KRU42" s="176"/>
      <c r="KRV42" s="176"/>
      <c r="KRW42" s="176"/>
      <c r="KRX42" s="176"/>
      <c r="KRY42" s="176"/>
      <c r="KRZ42" s="176"/>
      <c r="KSA42" s="176"/>
      <c r="KSB42" s="176"/>
      <c r="KSC42" s="176"/>
      <c r="KSD42" s="176"/>
      <c r="KSE42" s="176"/>
      <c r="KSF42" s="176"/>
      <c r="KSG42" s="176"/>
      <c r="KSH42" s="176"/>
      <c r="KSI42" s="176"/>
      <c r="KSJ42" s="176"/>
      <c r="KSK42" s="176"/>
      <c r="KSL42" s="176"/>
      <c r="KSM42" s="176"/>
      <c r="KSN42" s="176"/>
      <c r="KSO42" s="176"/>
      <c r="KSP42" s="176"/>
      <c r="KSQ42" s="176"/>
      <c r="KSR42" s="176"/>
      <c r="KSS42" s="176"/>
      <c r="KST42" s="176"/>
      <c r="KSU42" s="176"/>
      <c r="KSV42" s="176"/>
      <c r="KSW42" s="176"/>
      <c r="KSX42" s="176"/>
      <c r="KSY42" s="176"/>
      <c r="KSZ42" s="176"/>
      <c r="KTA42" s="176"/>
      <c r="KTB42" s="176"/>
      <c r="KTC42" s="176"/>
      <c r="KTD42" s="176"/>
      <c r="KTE42" s="176"/>
      <c r="KTF42" s="176"/>
      <c r="KTG42" s="176"/>
      <c r="KTH42" s="176"/>
      <c r="KTI42" s="176"/>
      <c r="KTJ42" s="176"/>
      <c r="KTK42" s="176"/>
      <c r="KTL42" s="176"/>
      <c r="KTM42" s="176"/>
      <c r="KTN42" s="176"/>
      <c r="KTO42" s="176"/>
      <c r="KTP42" s="176"/>
      <c r="KTQ42" s="176"/>
      <c r="KTR42" s="176"/>
      <c r="KTS42" s="176"/>
      <c r="KTT42" s="176"/>
      <c r="KTU42" s="176"/>
      <c r="KTV42" s="176"/>
      <c r="KTW42" s="176"/>
      <c r="KTX42" s="176"/>
      <c r="KTY42" s="176"/>
      <c r="KTZ42" s="176"/>
      <c r="KUA42" s="176"/>
      <c r="KUB42" s="176"/>
      <c r="KUC42" s="176"/>
      <c r="KUD42" s="176"/>
      <c r="KUE42" s="176"/>
      <c r="KUF42" s="176"/>
      <c r="KUG42" s="176"/>
      <c r="KUH42" s="176"/>
      <c r="KUI42" s="176"/>
      <c r="KUJ42" s="176"/>
      <c r="KUK42" s="176"/>
      <c r="KUL42" s="176"/>
      <c r="KUM42" s="176"/>
      <c r="KUN42" s="176"/>
      <c r="KUO42" s="176"/>
      <c r="KUP42" s="176"/>
      <c r="KUQ42" s="176"/>
      <c r="KUR42" s="176"/>
      <c r="KUS42" s="176"/>
      <c r="KUT42" s="176"/>
      <c r="KUU42" s="176"/>
      <c r="KUV42" s="176"/>
      <c r="KUW42" s="176"/>
      <c r="KUX42" s="176"/>
      <c r="KUY42" s="176"/>
      <c r="KUZ42" s="176"/>
      <c r="KVA42" s="176"/>
      <c r="KVB42" s="176"/>
      <c r="KVC42" s="176"/>
      <c r="KVD42" s="176"/>
      <c r="KVE42" s="176"/>
      <c r="KVF42" s="176"/>
      <c r="KVG42" s="176"/>
      <c r="KVH42" s="176"/>
      <c r="KVI42" s="176"/>
      <c r="KVJ42" s="176"/>
      <c r="KVK42" s="176"/>
      <c r="KVL42" s="176"/>
      <c r="KVM42" s="176"/>
      <c r="KVN42" s="176"/>
      <c r="KVO42" s="176"/>
      <c r="KVP42" s="176"/>
      <c r="KVQ42" s="176"/>
      <c r="KVR42" s="176"/>
      <c r="KVS42" s="176"/>
      <c r="KVT42" s="176"/>
      <c r="KVU42" s="176"/>
      <c r="KVV42" s="176"/>
      <c r="KVW42" s="176"/>
      <c r="KVX42" s="176"/>
      <c r="KVY42" s="176"/>
      <c r="KVZ42" s="176"/>
      <c r="KWA42" s="176"/>
      <c r="KWB42" s="176"/>
      <c r="KWC42" s="176"/>
      <c r="KWD42" s="176"/>
      <c r="KWE42" s="176"/>
      <c r="KWF42" s="176"/>
      <c r="KWG42" s="176"/>
      <c r="KWH42" s="176"/>
      <c r="KWI42" s="176"/>
      <c r="KWJ42" s="176"/>
      <c r="KWK42" s="176"/>
      <c r="KWL42" s="176"/>
      <c r="KWM42" s="176"/>
      <c r="KWN42" s="176"/>
      <c r="KWO42" s="176"/>
      <c r="KWP42" s="176"/>
      <c r="KWQ42" s="176"/>
      <c r="KWR42" s="176"/>
      <c r="KWS42" s="176"/>
      <c r="KWT42" s="176"/>
      <c r="KWU42" s="176"/>
      <c r="KWV42" s="176"/>
      <c r="KWW42" s="176"/>
      <c r="KWX42" s="176"/>
      <c r="KWY42" s="176"/>
      <c r="KWZ42" s="176"/>
      <c r="KXA42" s="176"/>
      <c r="KXB42" s="176"/>
      <c r="KXC42" s="176"/>
      <c r="KXD42" s="176"/>
      <c r="KXE42" s="176"/>
      <c r="KXF42" s="176"/>
      <c r="KXG42" s="176"/>
      <c r="KXH42" s="176"/>
      <c r="KXI42" s="176"/>
      <c r="KXJ42" s="176"/>
      <c r="KXK42" s="176"/>
      <c r="KXL42" s="176"/>
      <c r="KXM42" s="176"/>
      <c r="KXN42" s="176"/>
      <c r="KXO42" s="176"/>
      <c r="KXP42" s="176"/>
      <c r="KXQ42" s="176"/>
      <c r="KXR42" s="176"/>
      <c r="KXS42" s="176"/>
      <c r="KXT42" s="176"/>
      <c r="KXU42" s="176"/>
      <c r="KXV42" s="176"/>
      <c r="KXW42" s="176"/>
      <c r="KXX42" s="176"/>
      <c r="KXY42" s="176"/>
      <c r="KXZ42" s="176"/>
      <c r="KYA42" s="176"/>
      <c r="KYB42" s="176"/>
      <c r="KYC42" s="176"/>
      <c r="KYD42" s="176"/>
      <c r="KYE42" s="176"/>
      <c r="KYF42" s="176"/>
      <c r="KYG42" s="176"/>
      <c r="KYH42" s="176"/>
      <c r="KYI42" s="176"/>
      <c r="KYJ42" s="176"/>
      <c r="KYK42" s="176"/>
      <c r="KYL42" s="176"/>
      <c r="KYM42" s="176"/>
      <c r="KYN42" s="176"/>
      <c r="KYO42" s="176"/>
      <c r="KYP42" s="176"/>
      <c r="KYQ42" s="176"/>
      <c r="KYR42" s="176"/>
      <c r="KYS42" s="176"/>
      <c r="KYT42" s="176"/>
      <c r="KYU42" s="176"/>
      <c r="KYV42" s="176"/>
      <c r="KYW42" s="176"/>
      <c r="KYX42" s="176"/>
      <c r="KYY42" s="176"/>
      <c r="KYZ42" s="176"/>
      <c r="KZA42" s="176"/>
      <c r="KZB42" s="176"/>
      <c r="KZC42" s="176"/>
      <c r="KZD42" s="176"/>
      <c r="KZE42" s="176"/>
      <c r="KZF42" s="176"/>
      <c r="KZG42" s="176"/>
      <c r="KZH42" s="176"/>
      <c r="KZI42" s="176"/>
      <c r="KZJ42" s="176"/>
      <c r="KZK42" s="176"/>
      <c r="KZL42" s="176"/>
      <c r="KZM42" s="176"/>
      <c r="KZN42" s="176"/>
      <c r="KZO42" s="176"/>
      <c r="KZP42" s="176"/>
      <c r="KZQ42" s="176"/>
      <c r="KZR42" s="176"/>
      <c r="KZS42" s="176"/>
      <c r="KZT42" s="176"/>
      <c r="KZU42" s="176"/>
      <c r="KZV42" s="176"/>
      <c r="KZW42" s="176"/>
      <c r="KZX42" s="176"/>
      <c r="KZY42" s="176"/>
      <c r="KZZ42" s="176"/>
      <c r="LAA42" s="176"/>
      <c r="LAB42" s="176"/>
      <c r="LAC42" s="176"/>
      <c r="LAD42" s="176"/>
      <c r="LAE42" s="176"/>
      <c r="LAF42" s="176"/>
      <c r="LAG42" s="176"/>
      <c r="LAH42" s="176"/>
      <c r="LAI42" s="176"/>
      <c r="LAJ42" s="176"/>
      <c r="LAK42" s="176"/>
      <c r="LAL42" s="176"/>
      <c r="LAM42" s="176"/>
      <c r="LAN42" s="176"/>
      <c r="LAO42" s="176"/>
      <c r="LAP42" s="176"/>
      <c r="LAQ42" s="176"/>
      <c r="LAR42" s="176"/>
      <c r="LAS42" s="176"/>
      <c r="LAT42" s="176"/>
      <c r="LAU42" s="176"/>
      <c r="LAV42" s="176"/>
      <c r="LAW42" s="176"/>
      <c r="LAX42" s="176"/>
      <c r="LAY42" s="176"/>
      <c r="LAZ42" s="176"/>
      <c r="LBA42" s="176"/>
      <c r="LBB42" s="176"/>
      <c r="LBC42" s="176"/>
      <c r="LBD42" s="176"/>
      <c r="LBE42" s="176"/>
      <c r="LBF42" s="176"/>
      <c r="LBG42" s="176"/>
      <c r="LBH42" s="176"/>
      <c r="LBI42" s="176"/>
      <c r="LBJ42" s="176"/>
      <c r="LBK42" s="176"/>
      <c r="LBL42" s="176"/>
      <c r="LBM42" s="176"/>
      <c r="LBN42" s="176"/>
      <c r="LBO42" s="176"/>
      <c r="LBP42" s="176"/>
      <c r="LBQ42" s="176"/>
      <c r="LBR42" s="176"/>
      <c r="LBS42" s="176"/>
      <c r="LBT42" s="176"/>
      <c r="LBU42" s="176"/>
      <c r="LBV42" s="176"/>
      <c r="LBW42" s="176"/>
      <c r="LBX42" s="176"/>
      <c r="LBY42" s="176"/>
      <c r="LBZ42" s="176"/>
      <c r="LCA42" s="176"/>
      <c r="LCB42" s="176"/>
      <c r="LCC42" s="176"/>
      <c r="LCD42" s="176"/>
      <c r="LCE42" s="176"/>
      <c r="LCF42" s="176"/>
      <c r="LCG42" s="176"/>
      <c r="LCH42" s="176"/>
      <c r="LCI42" s="176"/>
      <c r="LCJ42" s="176"/>
      <c r="LCK42" s="176"/>
      <c r="LCL42" s="176"/>
      <c r="LCM42" s="176"/>
      <c r="LCN42" s="176"/>
      <c r="LCO42" s="176"/>
      <c r="LCP42" s="176"/>
      <c r="LCQ42" s="176"/>
      <c r="LCR42" s="176"/>
      <c r="LCS42" s="176"/>
      <c r="LCT42" s="176"/>
      <c r="LCU42" s="176"/>
      <c r="LCV42" s="176"/>
      <c r="LCW42" s="176"/>
      <c r="LCX42" s="176"/>
      <c r="LCY42" s="176"/>
      <c r="LCZ42" s="176"/>
      <c r="LDA42" s="176"/>
      <c r="LDB42" s="176"/>
      <c r="LDC42" s="176"/>
      <c r="LDD42" s="176"/>
      <c r="LDE42" s="176"/>
      <c r="LDF42" s="176"/>
      <c r="LDG42" s="176"/>
      <c r="LDH42" s="176"/>
      <c r="LDI42" s="176"/>
      <c r="LDJ42" s="176"/>
      <c r="LDK42" s="176"/>
      <c r="LDL42" s="176"/>
      <c r="LDM42" s="176"/>
      <c r="LDN42" s="176"/>
      <c r="LDO42" s="176"/>
      <c r="LDP42" s="176"/>
      <c r="LDQ42" s="176"/>
      <c r="LDR42" s="176"/>
      <c r="LDS42" s="176"/>
      <c r="LDT42" s="176"/>
      <c r="LDU42" s="176"/>
      <c r="LDV42" s="176"/>
      <c r="LDW42" s="176"/>
      <c r="LDX42" s="176"/>
      <c r="LDY42" s="176"/>
      <c r="LDZ42" s="176"/>
      <c r="LEA42" s="176"/>
      <c r="LEB42" s="176"/>
      <c r="LEC42" s="176"/>
      <c r="LED42" s="176"/>
      <c r="LEE42" s="176"/>
      <c r="LEF42" s="176"/>
      <c r="LEG42" s="176"/>
      <c r="LEH42" s="176"/>
      <c r="LEI42" s="176"/>
      <c r="LEJ42" s="176"/>
      <c r="LEK42" s="176"/>
      <c r="LEL42" s="176"/>
      <c r="LEM42" s="176"/>
      <c r="LEN42" s="176"/>
      <c r="LEO42" s="176"/>
      <c r="LEP42" s="176"/>
      <c r="LEQ42" s="176"/>
      <c r="LER42" s="176"/>
      <c r="LES42" s="176"/>
      <c r="LET42" s="176"/>
      <c r="LEU42" s="176"/>
      <c r="LEV42" s="176"/>
      <c r="LEW42" s="176"/>
      <c r="LEX42" s="176"/>
      <c r="LEY42" s="176"/>
      <c r="LEZ42" s="176"/>
      <c r="LFA42" s="176"/>
      <c r="LFB42" s="176"/>
      <c r="LFC42" s="176"/>
      <c r="LFD42" s="176"/>
      <c r="LFE42" s="176"/>
      <c r="LFF42" s="176"/>
      <c r="LFG42" s="176"/>
      <c r="LFH42" s="176"/>
      <c r="LFI42" s="176"/>
      <c r="LFJ42" s="176"/>
      <c r="LFK42" s="176"/>
      <c r="LFL42" s="176"/>
      <c r="LFM42" s="176"/>
      <c r="LFN42" s="176"/>
      <c r="LFO42" s="176"/>
      <c r="LFP42" s="176"/>
      <c r="LFQ42" s="176"/>
      <c r="LFR42" s="176"/>
      <c r="LFS42" s="176"/>
      <c r="LFT42" s="176"/>
      <c r="LFU42" s="176"/>
      <c r="LFV42" s="176"/>
      <c r="LFW42" s="176"/>
      <c r="LFX42" s="176"/>
      <c r="LFY42" s="176"/>
      <c r="LFZ42" s="176"/>
      <c r="LGA42" s="176"/>
      <c r="LGB42" s="176"/>
      <c r="LGC42" s="176"/>
      <c r="LGD42" s="176"/>
      <c r="LGE42" s="176"/>
      <c r="LGF42" s="176"/>
      <c r="LGG42" s="176"/>
      <c r="LGH42" s="176"/>
      <c r="LGI42" s="176"/>
      <c r="LGJ42" s="176"/>
      <c r="LGK42" s="176"/>
      <c r="LGL42" s="176"/>
      <c r="LGM42" s="176"/>
      <c r="LGN42" s="176"/>
      <c r="LGO42" s="176"/>
      <c r="LGP42" s="176"/>
      <c r="LGQ42" s="176"/>
      <c r="LGR42" s="176"/>
      <c r="LGS42" s="176"/>
      <c r="LGT42" s="176"/>
      <c r="LGU42" s="176"/>
      <c r="LGV42" s="176"/>
      <c r="LGW42" s="176"/>
      <c r="LGX42" s="176"/>
      <c r="LGY42" s="176"/>
      <c r="LGZ42" s="176"/>
      <c r="LHA42" s="176"/>
      <c r="LHB42" s="176"/>
      <c r="LHC42" s="176"/>
      <c r="LHD42" s="176"/>
      <c r="LHE42" s="176"/>
      <c r="LHF42" s="176"/>
      <c r="LHG42" s="176"/>
      <c r="LHH42" s="176"/>
      <c r="LHI42" s="176"/>
      <c r="LHJ42" s="176"/>
      <c r="LHK42" s="176"/>
      <c r="LHL42" s="176"/>
      <c r="LHM42" s="176"/>
      <c r="LHN42" s="176"/>
      <c r="LHO42" s="176"/>
      <c r="LHP42" s="176"/>
      <c r="LHQ42" s="176"/>
      <c r="LHR42" s="176"/>
      <c r="LHS42" s="176"/>
      <c r="LHT42" s="176"/>
      <c r="LHU42" s="176"/>
      <c r="LHV42" s="176"/>
      <c r="LHW42" s="176"/>
      <c r="LHX42" s="176"/>
      <c r="LHY42" s="176"/>
      <c r="LHZ42" s="176"/>
      <c r="LIA42" s="176"/>
      <c r="LIB42" s="176"/>
      <c r="LIC42" s="176"/>
      <c r="LID42" s="176"/>
      <c r="LIE42" s="176"/>
      <c r="LIF42" s="176"/>
      <c r="LIG42" s="176"/>
      <c r="LIH42" s="176"/>
      <c r="LII42" s="176"/>
      <c r="LIJ42" s="176"/>
      <c r="LIK42" s="176"/>
      <c r="LIL42" s="176"/>
      <c r="LIM42" s="176"/>
      <c r="LIN42" s="176"/>
      <c r="LIO42" s="176"/>
      <c r="LIP42" s="176"/>
      <c r="LIQ42" s="176"/>
      <c r="LIR42" s="176"/>
      <c r="LIS42" s="176"/>
      <c r="LIT42" s="176"/>
      <c r="LIU42" s="176"/>
      <c r="LIV42" s="176"/>
      <c r="LIW42" s="176"/>
      <c r="LIX42" s="176"/>
      <c r="LIY42" s="176"/>
      <c r="LIZ42" s="176"/>
      <c r="LJA42" s="176"/>
      <c r="LJB42" s="176"/>
      <c r="LJC42" s="176"/>
      <c r="LJD42" s="176"/>
      <c r="LJE42" s="176"/>
      <c r="LJF42" s="176"/>
      <c r="LJG42" s="176"/>
      <c r="LJH42" s="176"/>
      <c r="LJI42" s="176"/>
      <c r="LJJ42" s="176"/>
      <c r="LJK42" s="176"/>
      <c r="LJL42" s="176"/>
      <c r="LJM42" s="176"/>
      <c r="LJN42" s="176"/>
      <c r="LJO42" s="176"/>
      <c r="LJP42" s="176"/>
      <c r="LJQ42" s="176"/>
      <c r="LJR42" s="176"/>
      <c r="LJS42" s="176"/>
      <c r="LJT42" s="176"/>
      <c r="LJU42" s="176"/>
      <c r="LJV42" s="176"/>
      <c r="LJW42" s="176"/>
      <c r="LJX42" s="176"/>
      <c r="LJY42" s="176"/>
      <c r="LJZ42" s="176"/>
      <c r="LKA42" s="176"/>
      <c r="LKB42" s="176"/>
      <c r="LKC42" s="176"/>
      <c r="LKD42" s="176"/>
      <c r="LKE42" s="176"/>
      <c r="LKF42" s="176"/>
      <c r="LKG42" s="176"/>
      <c r="LKH42" s="176"/>
      <c r="LKI42" s="176"/>
      <c r="LKJ42" s="176"/>
      <c r="LKK42" s="176"/>
      <c r="LKL42" s="176"/>
      <c r="LKM42" s="176"/>
      <c r="LKN42" s="176"/>
      <c r="LKO42" s="176"/>
      <c r="LKP42" s="176"/>
      <c r="LKQ42" s="176"/>
      <c r="LKR42" s="176"/>
      <c r="LKS42" s="176"/>
      <c r="LKT42" s="176"/>
      <c r="LKU42" s="176"/>
      <c r="LKV42" s="176"/>
      <c r="LKW42" s="176"/>
      <c r="LKX42" s="176"/>
      <c r="LKY42" s="176"/>
      <c r="LKZ42" s="176"/>
      <c r="LLA42" s="176"/>
      <c r="LLB42" s="176"/>
      <c r="LLC42" s="176"/>
      <c r="LLD42" s="176"/>
      <c r="LLE42" s="176"/>
      <c r="LLF42" s="176"/>
      <c r="LLG42" s="176"/>
      <c r="LLH42" s="176"/>
      <c r="LLI42" s="176"/>
      <c r="LLJ42" s="176"/>
      <c r="LLK42" s="176"/>
      <c r="LLL42" s="176"/>
      <c r="LLM42" s="176"/>
      <c r="LLN42" s="176"/>
      <c r="LLO42" s="176"/>
      <c r="LLP42" s="176"/>
      <c r="LLQ42" s="176"/>
      <c r="LLR42" s="176"/>
      <c r="LLS42" s="176"/>
      <c r="LLT42" s="176"/>
      <c r="LLU42" s="176"/>
      <c r="LLV42" s="176"/>
      <c r="LLW42" s="176"/>
      <c r="LLX42" s="176"/>
      <c r="LLY42" s="176"/>
      <c r="LLZ42" s="176"/>
      <c r="LMA42" s="176"/>
      <c r="LMB42" s="176"/>
      <c r="LMC42" s="176"/>
      <c r="LMD42" s="176"/>
      <c r="LME42" s="176"/>
      <c r="LMF42" s="176"/>
      <c r="LMG42" s="176"/>
      <c r="LMH42" s="176"/>
      <c r="LMI42" s="176"/>
      <c r="LMJ42" s="176"/>
      <c r="LMK42" s="176"/>
      <c r="LML42" s="176"/>
      <c r="LMM42" s="176"/>
      <c r="LMN42" s="176"/>
      <c r="LMO42" s="176"/>
      <c r="LMP42" s="176"/>
      <c r="LMQ42" s="176"/>
      <c r="LMR42" s="176"/>
      <c r="LMS42" s="176"/>
      <c r="LMT42" s="176"/>
      <c r="LMU42" s="176"/>
      <c r="LMV42" s="176"/>
      <c r="LMW42" s="176"/>
      <c r="LMX42" s="176"/>
      <c r="LMY42" s="176"/>
      <c r="LMZ42" s="176"/>
      <c r="LNA42" s="176"/>
      <c r="LNB42" s="176"/>
      <c r="LNC42" s="176"/>
      <c r="LND42" s="176"/>
      <c r="LNE42" s="176"/>
      <c r="LNF42" s="176"/>
      <c r="LNG42" s="176"/>
      <c r="LNH42" s="176"/>
      <c r="LNI42" s="176"/>
      <c r="LNJ42" s="176"/>
      <c r="LNK42" s="176"/>
      <c r="LNL42" s="176"/>
      <c r="LNM42" s="176"/>
      <c r="LNN42" s="176"/>
      <c r="LNO42" s="176"/>
      <c r="LNP42" s="176"/>
      <c r="LNQ42" s="176"/>
      <c r="LNR42" s="176"/>
      <c r="LNS42" s="176"/>
      <c r="LNT42" s="176"/>
      <c r="LNU42" s="176"/>
      <c r="LNV42" s="176"/>
      <c r="LNW42" s="176"/>
      <c r="LNX42" s="176"/>
      <c r="LNY42" s="176"/>
      <c r="LNZ42" s="176"/>
      <c r="LOA42" s="176"/>
      <c r="LOB42" s="176"/>
      <c r="LOC42" s="176"/>
      <c r="LOD42" s="176"/>
      <c r="LOE42" s="176"/>
      <c r="LOF42" s="176"/>
      <c r="LOG42" s="176"/>
      <c r="LOH42" s="176"/>
      <c r="LOI42" s="176"/>
      <c r="LOJ42" s="176"/>
      <c r="LOK42" s="176"/>
      <c r="LOL42" s="176"/>
      <c r="LOM42" s="176"/>
      <c r="LON42" s="176"/>
      <c r="LOO42" s="176"/>
      <c r="LOP42" s="176"/>
      <c r="LOQ42" s="176"/>
      <c r="LOR42" s="176"/>
      <c r="LOS42" s="176"/>
      <c r="LOT42" s="176"/>
      <c r="LOU42" s="176"/>
      <c r="LOV42" s="176"/>
      <c r="LOW42" s="176"/>
      <c r="LOX42" s="176"/>
      <c r="LOY42" s="176"/>
      <c r="LOZ42" s="176"/>
      <c r="LPA42" s="176"/>
      <c r="LPB42" s="176"/>
      <c r="LPC42" s="176"/>
      <c r="LPD42" s="176"/>
      <c r="LPE42" s="176"/>
      <c r="LPF42" s="176"/>
      <c r="LPG42" s="176"/>
      <c r="LPH42" s="176"/>
      <c r="LPI42" s="176"/>
      <c r="LPJ42" s="176"/>
      <c r="LPK42" s="176"/>
      <c r="LPL42" s="176"/>
      <c r="LPM42" s="176"/>
      <c r="LPN42" s="176"/>
      <c r="LPO42" s="176"/>
      <c r="LPP42" s="176"/>
      <c r="LPQ42" s="176"/>
      <c r="LPR42" s="176"/>
      <c r="LPS42" s="176"/>
      <c r="LPT42" s="176"/>
      <c r="LPU42" s="176"/>
      <c r="LPV42" s="176"/>
      <c r="LPW42" s="176"/>
      <c r="LPX42" s="176"/>
      <c r="LPY42" s="176"/>
      <c r="LPZ42" s="176"/>
      <c r="LQA42" s="176"/>
      <c r="LQB42" s="176"/>
      <c r="LQC42" s="176"/>
      <c r="LQD42" s="176"/>
      <c r="LQE42" s="176"/>
      <c r="LQF42" s="176"/>
      <c r="LQG42" s="176"/>
      <c r="LQH42" s="176"/>
      <c r="LQI42" s="176"/>
      <c r="LQJ42" s="176"/>
      <c r="LQK42" s="176"/>
      <c r="LQL42" s="176"/>
      <c r="LQM42" s="176"/>
      <c r="LQN42" s="176"/>
      <c r="LQO42" s="176"/>
      <c r="LQP42" s="176"/>
      <c r="LQQ42" s="176"/>
      <c r="LQR42" s="176"/>
      <c r="LQS42" s="176"/>
      <c r="LQT42" s="176"/>
      <c r="LQU42" s="176"/>
      <c r="LQV42" s="176"/>
      <c r="LQW42" s="176"/>
      <c r="LQX42" s="176"/>
      <c r="LQY42" s="176"/>
      <c r="LQZ42" s="176"/>
      <c r="LRA42" s="176"/>
      <c r="LRB42" s="176"/>
      <c r="LRC42" s="176"/>
      <c r="LRD42" s="176"/>
      <c r="LRE42" s="176"/>
      <c r="LRF42" s="176"/>
      <c r="LRG42" s="176"/>
      <c r="LRH42" s="176"/>
      <c r="LRI42" s="176"/>
      <c r="LRJ42" s="176"/>
      <c r="LRK42" s="176"/>
      <c r="LRL42" s="176"/>
      <c r="LRM42" s="176"/>
      <c r="LRN42" s="176"/>
      <c r="LRO42" s="176"/>
      <c r="LRP42" s="176"/>
      <c r="LRQ42" s="176"/>
      <c r="LRR42" s="176"/>
      <c r="LRS42" s="176"/>
      <c r="LRT42" s="176"/>
      <c r="LRU42" s="176"/>
      <c r="LRV42" s="176"/>
      <c r="LRW42" s="176"/>
      <c r="LRX42" s="176"/>
      <c r="LRY42" s="176"/>
      <c r="LRZ42" s="176"/>
      <c r="LSA42" s="176"/>
      <c r="LSB42" s="176"/>
      <c r="LSC42" s="176"/>
      <c r="LSD42" s="176"/>
      <c r="LSE42" s="176"/>
      <c r="LSF42" s="176"/>
      <c r="LSG42" s="176"/>
      <c r="LSH42" s="176"/>
      <c r="LSI42" s="176"/>
      <c r="LSJ42" s="176"/>
      <c r="LSK42" s="176"/>
      <c r="LSL42" s="176"/>
      <c r="LSM42" s="176"/>
      <c r="LSN42" s="176"/>
      <c r="LSO42" s="176"/>
      <c r="LSP42" s="176"/>
      <c r="LSQ42" s="176"/>
      <c r="LSR42" s="176"/>
      <c r="LSS42" s="176"/>
      <c r="LST42" s="176"/>
      <c r="LSU42" s="176"/>
      <c r="LSV42" s="176"/>
      <c r="LSW42" s="176"/>
      <c r="LSX42" s="176"/>
      <c r="LSY42" s="176"/>
      <c r="LSZ42" s="176"/>
      <c r="LTA42" s="176"/>
      <c r="LTB42" s="176"/>
      <c r="LTC42" s="176"/>
      <c r="LTD42" s="176"/>
      <c r="LTE42" s="176"/>
      <c r="LTF42" s="176"/>
      <c r="LTG42" s="176"/>
      <c r="LTH42" s="176"/>
      <c r="LTI42" s="176"/>
      <c r="LTJ42" s="176"/>
      <c r="LTK42" s="176"/>
      <c r="LTL42" s="176"/>
      <c r="LTM42" s="176"/>
      <c r="LTN42" s="176"/>
      <c r="LTO42" s="176"/>
      <c r="LTP42" s="176"/>
      <c r="LTQ42" s="176"/>
      <c r="LTR42" s="176"/>
      <c r="LTS42" s="176"/>
      <c r="LTT42" s="176"/>
      <c r="LTU42" s="176"/>
      <c r="LTV42" s="176"/>
      <c r="LTW42" s="176"/>
      <c r="LTX42" s="176"/>
      <c r="LTY42" s="176"/>
      <c r="LTZ42" s="176"/>
      <c r="LUA42" s="176"/>
      <c r="LUB42" s="176"/>
      <c r="LUC42" s="176"/>
      <c r="LUD42" s="176"/>
      <c r="LUE42" s="176"/>
      <c r="LUF42" s="176"/>
      <c r="LUG42" s="176"/>
      <c r="LUH42" s="176"/>
      <c r="LUI42" s="176"/>
      <c r="LUJ42" s="176"/>
      <c r="LUK42" s="176"/>
      <c r="LUL42" s="176"/>
      <c r="LUM42" s="176"/>
      <c r="LUN42" s="176"/>
      <c r="LUO42" s="176"/>
      <c r="LUP42" s="176"/>
      <c r="LUQ42" s="176"/>
      <c r="LUR42" s="176"/>
      <c r="LUS42" s="176"/>
      <c r="LUT42" s="176"/>
      <c r="LUU42" s="176"/>
      <c r="LUV42" s="176"/>
      <c r="LUW42" s="176"/>
      <c r="LUX42" s="176"/>
      <c r="LUY42" s="176"/>
      <c r="LUZ42" s="176"/>
      <c r="LVA42" s="176"/>
      <c r="LVB42" s="176"/>
      <c r="LVC42" s="176"/>
      <c r="LVD42" s="176"/>
      <c r="LVE42" s="176"/>
      <c r="LVF42" s="176"/>
      <c r="LVG42" s="176"/>
      <c r="LVH42" s="176"/>
      <c r="LVI42" s="176"/>
      <c r="LVJ42" s="176"/>
      <c r="LVK42" s="176"/>
      <c r="LVL42" s="176"/>
      <c r="LVM42" s="176"/>
      <c r="LVN42" s="176"/>
      <c r="LVO42" s="176"/>
      <c r="LVP42" s="176"/>
      <c r="LVQ42" s="176"/>
      <c r="LVR42" s="176"/>
      <c r="LVS42" s="176"/>
      <c r="LVT42" s="176"/>
      <c r="LVU42" s="176"/>
      <c r="LVV42" s="176"/>
      <c r="LVW42" s="176"/>
      <c r="LVX42" s="176"/>
      <c r="LVY42" s="176"/>
      <c r="LVZ42" s="176"/>
      <c r="LWA42" s="176"/>
      <c r="LWB42" s="176"/>
      <c r="LWC42" s="176"/>
      <c r="LWD42" s="176"/>
      <c r="LWE42" s="176"/>
      <c r="LWF42" s="176"/>
      <c r="LWG42" s="176"/>
      <c r="LWH42" s="176"/>
      <c r="LWI42" s="176"/>
      <c r="LWJ42" s="176"/>
      <c r="LWK42" s="176"/>
      <c r="LWL42" s="176"/>
      <c r="LWM42" s="176"/>
      <c r="LWN42" s="176"/>
      <c r="LWO42" s="176"/>
      <c r="LWP42" s="176"/>
      <c r="LWQ42" s="176"/>
      <c r="LWR42" s="176"/>
      <c r="LWS42" s="176"/>
      <c r="LWT42" s="176"/>
      <c r="LWU42" s="176"/>
      <c r="LWV42" s="176"/>
      <c r="LWW42" s="176"/>
      <c r="LWX42" s="176"/>
      <c r="LWY42" s="176"/>
      <c r="LWZ42" s="176"/>
      <c r="LXA42" s="176"/>
      <c r="LXB42" s="176"/>
      <c r="LXC42" s="176"/>
      <c r="LXD42" s="176"/>
      <c r="LXE42" s="176"/>
      <c r="LXF42" s="176"/>
      <c r="LXG42" s="176"/>
      <c r="LXH42" s="176"/>
      <c r="LXI42" s="176"/>
      <c r="LXJ42" s="176"/>
      <c r="LXK42" s="176"/>
      <c r="LXL42" s="176"/>
      <c r="LXM42" s="176"/>
      <c r="LXN42" s="176"/>
      <c r="LXO42" s="176"/>
      <c r="LXP42" s="176"/>
      <c r="LXQ42" s="176"/>
      <c r="LXR42" s="176"/>
      <c r="LXS42" s="176"/>
      <c r="LXT42" s="176"/>
      <c r="LXU42" s="176"/>
      <c r="LXV42" s="176"/>
      <c r="LXW42" s="176"/>
      <c r="LXX42" s="176"/>
      <c r="LXY42" s="176"/>
      <c r="LXZ42" s="176"/>
      <c r="LYA42" s="176"/>
      <c r="LYB42" s="176"/>
      <c r="LYC42" s="176"/>
      <c r="LYD42" s="176"/>
      <c r="LYE42" s="176"/>
      <c r="LYF42" s="176"/>
      <c r="LYG42" s="176"/>
      <c r="LYH42" s="176"/>
      <c r="LYI42" s="176"/>
      <c r="LYJ42" s="176"/>
      <c r="LYK42" s="176"/>
      <c r="LYL42" s="176"/>
      <c r="LYM42" s="176"/>
      <c r="LYN42" s="176"/>
      <c r="LYO42" s="176"/>
      <c r="LYP42" s="176"/>
      <c r="LYQ42" s="176"/>
      <c r="LYR42" s="176"/>
      <c r="LYS42" s="176"/>
      <c r="LYT42" s="176"/>
      <c r="LYU42" s="176"/>
      <c r="LYV42" s="176"/>
      <c r="LYW42" s="176"/>
      <c r="LYX42" s="176"/>
      <c r="LYY42" s="176"/>
      <c r="LYZ42" s="176"/>
      <c r="LZA42" s="176"/>
      <c r="LZB42" s="176"/>
      <c r="LZC42" s="176"/>
      <c r="LZD42" s="176"/>
      <c r="LZE42" s="176"/>
      <c r="LZF42" s="176"/>
      <c r="LZG42" s="176"/>
      <c r="LZH42" s="176"/>
      <c r="LZI42" s="176"/>
      <c r="LZJ42" s="176"/>
      <c r="LZK42" s="176"/>
      <c r="LZL42" s="176"/>
      <c r="LZM42" s="176"/>
      <c r="LZN42" s="176"/>
      <c r="LZO42" s="176"/>
      <c r="LZP42" s="176"/>
      <c r="LZQ42" s="176"/>
      <c r="LZR42" s="176"/>
      <c r="LZS42" s="176"/>
      <c r="LZT42" s="176"/>
      <c r="LZU42" s="176"/>
      <c r="LZV42" s="176"/>
      <c r="LZW42" s="176"/>
      <c r="LZX42" s="176"/>
      <c r="LZY42" s="176"/>
      <c r="LZZ42" s="176"/>
      <c r="MAA42" s="176"/>
      <c r="MAB42" s="176"/>
      <c r="MAC42" s="176"/>
      <c r="MAD42" s="176"/>
      <c r="MAE42" s="176"/>
      <c r="MAF42" s="176"/>
      <c r="MAG42" s="176"/>
      <c r="MAH42" s="176"/>
      <c r="MAI42" s="176"/>
      <c r="MAJ42" s="176"/>
      <c r="MAK42" s="176"/>
      <c r="MAL42" s="176"/>
      <c r="MAM42" s="176"/>
      <c r="MAN42" s="176"/>
      <c r="MAO42" s="176"/>
      <c r="MAP42" s="176"/>
      <c r="MAQ42" s="176"/>
      <c r="MAR42" s="176"/>
      <c r="MAS42" s="176"/>
      <c r="MAT42" s="176"/>
      <c r="MAU42" s="176"/>
      <c r="MAV42" s="176"/>
      <c r="MAW42" s="176"/>
      <c r="MAX42" s="176"/>
      <c r="MAY42" s="176"/>
      <c r="MAZ42" s="176"/>
      <c r="MBA42" s="176"/>
      <c r="MBB42" s="176"/>
      <c r="MBC42" s="176"/>
      <c r="MBD42" s="176"/>
      <c r="MBE42" s="176"/>
      <c r="MBF42" s="176"/>
      <c r="MBG42" s="176"/>
      <c r="MBH42" s="176"/>
      <c r="MBI42" s="176"/>
      <c r="MBJ42" s="176"/>
      <c r="MBK42" s="176"/>
      <c r="MBL42" s="176"/>
      <c r="MBM42" s="176"/>
      <c r="MBN42" s="176"/>
      <c r="MBO42" s="176"/>
      <c r="MBP42" s="176"/>
      <c r="MBQ42" s="176"/>
      <c r="MBR42" s="176"/>
      <c r="MBS42" s="176"/>
      <c r="MBT42" s="176"/>
      <c r="MBU42" s="176"/>
      <c r="MBV42" s="176"/>
      <c r="MBW42" s="176"/>
      <c r="MBX42" s="176"/>
      <c r="MBY42" s="176"/>
      <c r="MBZ42" s="176"/>
      <c r="MCA42" s="176"/>
      <c r="MCB42" s="176"/>
      <c r="MCC42" s="176"/>
      <c r="MCD42" s="176"/>
      <c r="MCE42" s="176"/>
      <c r="MCF42" s="176"/>
      <c r="MCG42" s="176"/>
      <c r="MCH42" s="176"/>
      <c r="MCI42" s="176"/>
      <c r="MCJ42" s="176"/>
      <c r="MCK42" s="176"/>
      <c r="MCL42" s="176"/>
      <c r="MCM42" s="176"/>
      <c r="MCN42" s="176"/>
      <c r="MCO42" s="176"/>
      <c r="MCP42" s="176"/>
      <c r="MCQ42" s="176"/>
      <c r="MCR42" s="176"/>
      <c r="MCS42" s="176"/>
      <c r="MCT42" s="176"/>
      <c r="MCU42" s="176"/>
      <c r="MCV42" s="176"/>
      <c r="MCW42" s="176"/>
      <c r="MCX42" s="176"/>
      <c r="MCY42" s="176"/>
      <c r="MCZ42" s="176"/>
      <c r="MDA42" s="176"/>
      <c r="MDB42" s="176"/>
      <c r="MDC42" s="176"/>
      <c r="MDD42" s="176"/>
      <c r="MDE42" s="176"/>
      <c r="MDF42" s="176"/>
      <c r="MDG42" s="176"/>
      <c r="MDH42" s="176"/>
      <c r="MDI42" s="176"/>
      <c r="MDJ42" s="176"/>
      <c r="MDK42" s="176"/>
      <c r="MDL42" s="176"/>
      <c r="MDM42" s="176"/>
      <c r="MDN42" s="176"/>
      <c r="MDO42" s="176"/>
      <c r="MDP42" s="176"/>
      <c r="MDQ42" s="176"/>
      <c r="MDR42" s="176"/>
      <c r="MDS42" s="176"/>
      <c r="MDT42" s="176"/>
      <c r="MDU42" s="176"/>
      <c r="MDV42" s="176"/>
      <c r="MDW42" s="176"/>
      <c r="MDX42" s="176"/>
      <c r="MDY42" s="176"/>
      <c r="MDZ42" s="176"/>
      <c r="MEA42" s="176"/>
      <c r="MEB42" s="176"/>
      <c r="MEC42" s="176"/>
      <c r="MED42" s="176"/>
      <c r="MEE42" s="176"/>
      <c r="MEF42" s="176"/>
      <c r="MEG42" s="176"/>
      <c r="MEH42" s="176"/>
      <c r="MEI42" s="176"/>
      <c r="MEJ42" s="176"/>
      <c r="MEK42" s="176"/>
      <c r="MEL42" s="176"/>
      <c r="MEM42" s="176"/>
      <c r="MEN42" s="176"/>
      <c r="MEO42" s="176"/>
      <c r="MEP42" s="176"/>
      <c r="MEQ42" s="176"/>
      <c r="MER42" s="176"/>
      <c r="MES42" s="176"/>
      <c r="MET42" s="176"/>
      <c r="MEU42" s="176"/>
      <c r="MEV42" s="176"/>
      <c r="MEW42" s="176"/>
      <c r="MEX42" s="176"/>
      <c r="MEY42" s="176"/>
      <c r="MEZ42" s="176"/>
      <c r="MFA42" s="176"/>
      <c r="MFB42" s="176"/>
      <c r="MFC42" s="176"/>
      <c r="MFD42" s="176"/>
      <c r="MFE42" s="176"/>
      <c r="MFF42" s="176"/>
      <c r="MFG42" s="176"/>
      <c r="MFH42" s="176"/>
      <c r="MFI42" s="176"/>
      <c r="MFJ42" s="176"/>
      <c r="MFK42" s="176"/>
      <c r="MFL42" s="176"/>
      <c r="MFM42" s="176"/>
      <c r="MFN42" s="176"/>
      <c r="MFO42" s="176"/>
      <c r="MFP42" s="176"/>
      <c r="MFQ42" s="176"/>
      <c r="MFR42" s="176"/>
      <c r="MFS42" s="176"/>
      <c r="MFT42" s="176"/>
      <c r="MFU42" s="176"/>
      <c r="MFV42" s="176"/>
      <c r="MFW42" s="176"/>
      <c r="MFX42" s="176"/>
      <c r="MFY42" s="176"/>
      <c r="MFZ42" s="176"/>
      <c r="MGA42" s="176"/>
      <c r="MGB42" s="176"/>
      <c r="MGC42" s="176"/>
      <c r="MGD42" s="176"/>
      <c r="MGE42" s="176"/>
      <c r="MGF42" s="176"/>
      <c r="MGG42" s="176"/>
      <c r="MGH42" s="176"/>
      <c r="MGI42" s="176"/>
      <c r="MGJ42" s="176"/>
      <c r="MGK42" s="176"/>
      <c r="MGL42" s="176"/>
      <c r="MGM42" s="176"/>
      <c r="MGN42" s="176"/>
      <c r="MGO42" s="176"/>
      <c r="MGP42" s="176"/>
      <c r="MGQ42" s="176"/>
      <c r="MGR42" s="176"/>
      <c r="MGS42" s="176"/>
      <c r="MGT42" s="176"/>
      <c r="MGU42" s="176"/>
      <c r="MGV42" s="176"/>
      <c r="MGW42" s="176"/>
      <c r="MGX42" s="176"/>
      <c r="MGY42" s="176"/>
      <c r="MGZ42" s="176"/>
      <c r="MHA42" s="176"/>
      <c r="MHB42" s="176"/>
      <c r="MHC42" s="176"/>
      <c r="MHD42" s="176"/>
      <c r="MHE42" s="176"/>
      <c r="MHF42" s="176"/>
      <c r="MHG42" s="176"/>
      <c r="MHH42" s="176"/>
      <c r="MHI42" s="176"/>
      <c r="MHJ42" s="176"/>
      <c r="MHK42" s="176"/>
      <c r="MHL42" s="176"/>
      <c r="MHM42" s="176"/>
      <c r="MHN42" s="176"/>
      <c r="MHO42" s="176"/>
      <c r="MHP42" s="176"/>
      <c r="MHQ42" s="176"/>
      <c r="MHR42" s="176"/>
      <c r="MHS42" s="176"/>
      <c r="MHT42" s="176"/>
      <c r="MHU42" s="176"/>
      <c r="MHV42" s="176"/>
      <c r="MHW42" s="176"/>
      <c r="MHX42" s="176"/>
      <c r="MHY42" s="176"/>
      <c r="MHZ42" s="176"/>
      <c r="MIA42" s="176"/>
      <c r="MIB42" s="176"/>
      <c r="MIC42" s="176"/>
      <c r="MID42" s="176"/>
      <c r="MIE42" s="176"/>
      <c r="MIF42" s="176"/>
      <c r="MIG42" s="176"/>
      <c r="MIH42" s="176"/>
      <c r="MII42" s="176"/>
      <c r="MIJ42" s="176"/>
      <c r="MIK42" s="176"/>
      <c r="MIL42" s="176"/>
      <c r="MIM42" s="176"/>
      <c r="MIN42" s="176"/>
      <c r="MIO42" s="176"/>
      <c r="MIP42" s="176"/>
      <c r="MIQ42" s="176"/>
      <c r="MIR42" s="176"/>
      <c r="MIS42" s="176"/>
      <c r="MIT42" s="176"/>
      <c r="MIU42" s="176"/>
      <c r="MIV42" s="176"/>
      <c r="MIW42" s="176"/>
      <c r="MIX42" s="176"/>
      <c r="MIY42" s="176"/>
      <c r="MIZ42" s="176"/>
      <c r="MJA42" s="176"/>
      <c r="MJB42" s="176"/>
      <c r="MJC42" s="176"/>
      <c r="MJD42" s="176"/>
      <c r="MJE42" s="176"/>
      <c r="MJF42" s="176"/>
      <c r="MJG42" s="176"/>
      <c r="MJH42" s="176"/>
      <c r="MJI42" s="176"/>
      <c r="MJJ42" s="176"/>
      <c r="MJK42" s="176"/>
      <c r="MJL42" s="176"/>
      <c r="MJM42" s="176"/>
      <c r="MJN42" s="176"/>
      <c r="MJO42" s="176"/>
      <c r="MJP42" s="176"/>
      <c r="MJQ42" s="176"/>
      <c r="MJR42" s="176"/>
      <c r="MJS42" s="176"/>
      <c r="MJT42" s="176"/>
      <c r="MJU42" s="176"/>
      <c r="MJV42" s="176"/>
      <c r="MJW42" s="176"/>
      <c r="MJX42" s="176"/>
      <c r="MJY42" s="176"/>
      <c r="MJZ42" s="176"/>
      <c r="MKA42" s="176"/>
      <c r="MKB42" s="176"/>
      <c r="MKC42" s="176"/>
      <c r="MKD42" s="176"/>
      <c r="MKE42" s="176"/>
      <c r="MKF42" s="176"/>
      <c r="MKG42" s="176"/>
      <c r="MKH42" s="176"/>
      <c r="MKI42" s="176"/>
      <c r="MKJ42" s="176"/>
      <c r="MKK42" s="176"/>
      <c r="MKL42" s="176"/>
      <c r="MKM42" s="176"/>
      <c r="MKN42" s="176"/>
      <c r="MKO42" s="176"/>
      <c r="MKP42" s="176"/>
      <c r="MKQ42" s="176"/>
      <c r="MKR42" s="176"/>
      <c r="MKS42" s="176"/>
      <c r="MKT42" s="176"/>
      <c r="MKU42" s="176"/>
      <c r="MKV42" s="176"/>
      <c r="MKW42" s="176"/>
      <c r="MKX42" s="176"/>
      <c r="MKY42" s="176"/>
      <c r="MKZ42" s="176"/>
      <c r="MLA42" s="176"/>
      <c r="MLB42" s="176"/>
      <c r="MLC42" s="176"/>
      <c r="MLD42" s="176"/>
      <c r="MLE42" s="176"/>
      <c r="MLF42" s="176"/>
      <c r="MLG42" s="176"/>
      <c r="MLH42" s="176"/>
      <c r="MLI42" s="176"/>
      <c r="MLJ42" s="176"/>
      <c r="MLK42" s="176"/>
      <c r="MLL42" s="176"/>
      <c r="MLM42" s="176"/>
      <c r="MLN42" s="176"/>
      <c r="MLO42" s="176"/>
      <c r="MLP42" s="176"/>
      <c r="MLQ42" s="176"/>
      <c r="MLR42" s="176"/>
      <c r="MLS42" s="176"/>
      <c r="MLT42" s="176"/>
      <c r="MLU42" s="176"/>
      <c r="MLV42" s="176"/>
      <c r="MLW42" s="176"/>
      <c r="MLX42" s="176"/>
      <c r="MLY42" s="176"/>
      <c r="MLZ42" s="176"/>
      <c r="MMA42" s="176"/>
      <c r="MMB42" s="176"/>
      <c r="MMC42" s="176"/>
      <c r="MMD42" s="176"/>
      <c r="MME42" s="176"/>
      <c r="MMF42" s="176"/>
      <c r="MMG42" s="176"/>
      <c r="MMH42" s="176"/>
      <c r="MMI42" s="176"/>
      <c r="MMJ42" s="176"/>
      <c r="MMK42" s="176"/>
      <c r="MML42" s="176"/>
      <c r="MMM42" s="176"/>
      <c r="MMN42" s="176"/>
      <c r="MMO42" s="176"/>
      <c r="MMP42" s="176"/>
      <c r="MMQ42" s="176"/>
      <c r="MMR42" s="176"/>
      <c r="MMS42" s="176"/>
      <c r="MMT42" s="176"/>
      <c r="MMU42" s="176"/>
      <c r="MMV42" s="176"/>
      <c r="MMW42" s="176"/>
      <c r="MMX42" s="176"/>
      <c r="MMY42" s="176"/>
      <c r="MMZ42" s="176"/>
      <c r="MNA42" s="176"/>
      <c r="MNB42" s="176"/>
      <c r="MNC42" s="176"/>
      <c r="MND42" s="176"/>
      <c r="MNE42" s="176"/>
      <c r="MNF42" s="176"/>
      <c r="MNG42" s="176"/>
      <c r="MNH42" s="176"/>
      <c r="MNI42" s="176"/>
      <c r="MNJ42" s="176"/>
      <c r="MNK42" s="176"/>
      <c r="MNL42" s="176"/>
      <c r="MNM42" s="176"/>
      <c r="MNN42" s="176"/>
      <c r="MNO42" s="176"/>
      <c r="MNP42" s="176"/>
      <c r="MNQ42" s="176"/>
      <c r="MNR42" s="176"/>
      <c r="MNS42" s="176"/>
      <c r="MNT42" s="176"/>
      <c r="MNU42" s="176"/>
      <c r="MNV42" s="176"/>
      <c r="MNW42" s="176"/>
      <c r="MNX42" s="176"/>
      <c r="MNY42" s="176"/>
      <c r="MNZ42" s="176"/>
      <c r="MOA42" s="176"/>
      <c r="MOB42" s="176"/>
      <c r="MOC42" s="176"/>
      <c r="MOD42" s="176"/>
      <c r="MOE42" s="176"/>
      <c r="MOF42" s="176"/>
      <c r="MOG42" s="176"/>
      <c r="MOH42" s="176"/>
      <c r="MOI42" s="176"/>
      <c r="MOJ42" s="176"/>
      <c r="MOK42" s="176"/>
      <c r="MOL42" s="176"/>
      <c r="MOM42" s="176"/>
      <c r="MON42" s="176"/>
      <c r="MOO42" s="176"/>
      <c r="MOP42" s="176"/>
      <c r="MOQ42" s="176"/>
      <c r="MOR42" s="176"/>
      <c r="MOS42" s="176"/>
      <c r="MOT42" s="176"/>
      <c r="MOU42" s="176"/>
      <c r="MOV42" s="176"/>
      <c r="MOW42" s="176"/>
      <c r="MOX42" s="176"/>
      <c r="MOY42" s="176"/>
      <c r="MOZ42" s="176"/>
      <c r="MPA42" s="176"/>
      <c r="MPB42" s="176"/>
      <c r="MPC42" s="176"/>
      <c r="MPD42" s="176"/>
      <c r="MPE42" s="176"/>
      <c r="MPF42" s="176"/>
      <c r="MPG42" s="176"/>
      <c r="MPH42" s="176"/>
      <c r="MPI42" s="176"/>
      <c r="MPJ42" s="176"/>
      <c r="MPK42" s="176"/>
      <c r="MPL42" s="176"/>
      <c r="MPM42" s="176"/>
      <c r="MPN42" s="176"/>
      <c r="MPO42" s="176"/>
      <c r="MPP42" s="176"/>
      <c r="MPQ42" s="176"/>
      <c r="MPR42" s="176"/>
      <c r="MPS42" s="176"/>
      <c r="MPT42" s="176"/>
      <c r="MPU42" s="176"/>
      <c r="MPV42" s="176"/>
      <c r="MPW42" s="176"/>
      <c r="MPX42" s="176"/>
      <c r="MPY42" s="176"/>
      <c r="MPZ42" s="176"/>
      <c r="MQA42" s="176"/>
      <c r="MQB42" s="176"/>
      <c r="MQC42" s="176"/>
      <c r="MQD42" s="176"/>
      <c r="MQE42" s="176"/>
      <c r="MQF42" s="176"/>
      <c r="MQG42" s="176"/>
      <c r="MQH42" s="176"/>
      <c r="MQI42" s="176"/>
      <c r="MQJ42" s="176"/>
      <c r="MQK42" s="176"/>
      <c r="MQL42" s="176"/>
      <c r="MQM42" s="176"/>
      <c r="MQN42" s="176"/>
      <c r="MQO42" s="176"/>
      <c r="MQP42" s="176"/>
      <c r="MQQ42" s="176"/>
      <c r="MQR42" s="176"/>
      <c r="MQS42" s="176"/>
      <c r="MQT42" s="176"/>
      <c r="MQU42" s="176"/>
      <c r="MQV42" s="176"/>
      <c r="MQW42" s="176"/>
      <c r="MQX42" s="176"/>
      <c r="MQY42" s="176"/>
      <c r="MQZ42" s="176"/>
      <c r="MRA42" s="176"/>
      <c r="MRB42" s="176"/>
      <c r="MRC42" s="176"/>
      <c r="MRD42" s="176"/>
      <c r="MRE42" s="176"/>
      <c r="MRF42" s="176"/>
      <c r="MRG42" s="176"/>
      <c r="MRH42" s="176"/>
      <c r="MRI42" s="176"/>
      <c r="MRJ42" s="176"/>
      <c r="MRK42" s="176"/>
      <c r="MRL42" s="176"/>
      <c r="MRM42" s="176"/>
      <c r="MRN42" s="176"/>
      <c r="MRO42" s="176"/>
      <c r="MRP42" s="176"/>
      <c r="MRQ42" s="176"/>
      <c r="MRR42" s="176"/>
      <c r="MRS42" s="176"/>
      <c r="MRT42" s="176"/>
      <c r="MRU42" s="176"/>
      <c r="MRV42" s="176"/>
      <c r="MRW42" s="176"/>
      <c r="MRX42" s="176"/>
      <c r="MRY42" s="176"/>
      <c r="MRZ42" s="176"/>
      <c r="MSA42" s="176"/>
      <c r="MSB42" s="176"/>
      <c r="MSC42" s="176"/>
      <c r="MSD42" s="176"/>
      <c r="MSE42" s="176"/>
      <c r="MSF42" s="176"/>
      <c r="MSG42" s="176"/>
      <c r="MSH42" s="176"/>
      <c r="MSI42" s="176"/>
      <c r="MSJ42" s="176"/>
      <c r="MSK42" s="176"/>
      <c r="MSL42" s="176"/>
      <c r="MSM42" s="176"/>
      <c r="MSN42" s="176"/>
      <c r="MSO42" s="176"/>
      <c r="MSP42" s="176"/>
      <c r="MSQ42" s="176"/>
      <c r="MSR42" s="176"/>
      <c r="MSS42" s="176"/>
      <c r="MST42" s="176"/>
      <c r="MSU42" s="176"/>
      <c r="MSV42" s="176"/>
      <c r="MSW42" s="176"/>
      <c r="MSX42" s="176"/>
      <c r="MSY42" s="176"/>
      <c r="MSZ42" s="176"/>
      <c r="MTA42" s="176"/>
      <c r="MTB42" s="176"/>
      <c r="MTC42" s="176"/>
      <c r="MTD42" s="176"/>
      <c r="MTE42" s="176"/>
      <c r="MTF42" s="176"/>
      <c r="MTG42" s="176"/>
      <c r="MTH42" s="176"/>
      <c r="MTI42" s="176"/>
      <c r="MTJ42" s="176"/>
      <c r="MTK42" s="176"/>
      <c r="MTL42" s="176"/>
      <c r="MTM42" s="176"/>
      <c r="MTN42" s="176"/>
      <c r="MTO42" s="176"/>
      <c r="MTP42" s="176"/>
      <c r="MTQ42" s="176"/>
      <c r="MTR42" s="176"/>
      <c r="MTS42" s="176"/>
      <c r="MTT42" s="176"/>
      <c r="MTU42" s="176"/>
      <c r="MTV42" s="176"/>
      <c r="MTW42" s="176"/>
      <c r="MTX42" s="176"/>
      <c r="MTY42" s="176"/>
      <c r="MTZ42" s="176"/>
      <c r="MUA42" s="176"/>
      <c r="MUB42" s="176"/>
      <c r="MUC42" s="176"/>
      <c r="MUD42" s="176"/>
      <c r="MUE42" s="176"/>
      <c r="MUF42" s="176"/>
      <c r="MUG42" s="176"/>
      <c r="MUH42" s="176"/>
      <c r="MUI42" s="176"/>
      <c r="MUJ42" s="176"/>
      <c r="MUK42" s="176"/>
      <c r="MUL42" s="176"/>
      <c r="MUM42" s="176"/>
      <c r="MUN42" s="176"/>
      <c r="MUO42" s="176"/>
      <c r="MUP42" s="176"/>
      <c r="MUQ42" s="176"/>
      <c r="MUR42" s="176"/>
      <c r="MUS42" s="176"/>
      <c r="MUT42" s="176"/>
      <c r="MUU42" s="176"/>
      <c r="MUV42" s="176"/>
      <c r="MUW42" s="176"/>
      <c r="MUX42" s="176"/>
      <c r="MUY42" s="176"/>
      <c r="MUZ42" s="176"/>
      <c r="MVA42" s="176"/>
      <c r="MVB42" s="176"/>
      <c r="MVC42" s="176"/>
      <c r="MVD42" s="176"/>
      <c r="MVE42" s="176"/>
      <c r="MVF42" s="176"/>
      <c r="MVG42" s="176"/>
      <c r="MVH42" s="176"/>
      <c r="MVI42" s="176"/>
      <c r="MVJ42" s="176"/>
      <c r="MVK42" s="176"/>
      <c r="MVL42" s="176"/>
      <c r="MVM42" s="176"/>
      <c r="MVN42" s="176"/>
      <c r="MVO42" s="176"/>
      <c r="MVP42" s="176"/>
      <c r="MVQ42" s="176"/>
      <c r="MVR42" s="176"/>
      <c r="MVS42" s="176"/>
      <c r="MVT42" s="176"/>
      <c r="MVU42" s="176"/>
      <c r="MVV42" s="176"/>
      <c r="MVW42" s="176"/>
      <c r="MVX42" s="176"/>
      <c r="MVY42" s="176"/>
      <c r="MVZ42" s="176"/>
      <c r="MWA42" s="176"/>
      <c r="MWB42" s="176"/>
      <c r="MWC42" s="176"/>
      <c r="MWD42" s="176"/>
      <c r="MWE42" s="176"/>
      <c r="MWF42" s="176"/>
      <c r="MWG42" s="176"/>
      <c r="MWH42" s="176"/>
      <c r="MWI42" s="176"/>
      <c r="MWJ42" s="176"/>
      <c r="MWK42" s="176"/>
      <c r="MWL42" s="176"/>
      <c r="MWM42" s="176"/>
      <c r="MWN42" s="176"/>
      <c r="MWO42" s="176"/>
      <c r="MWP42" s="176"/>
      <c r="MWQ42" s="176"/>
      <c r="MWR42" s="176"/>
      <c r="MWS42" s="176"/>
      <c r="MWT42" s="176"/>
      <c r="MWU42" s="176"/>
      <c r="MWV42" s="176"/>
      <c r="MWW42" s="176"/>
      <c r="MWX42" s="176"/>
      <c r="MWY42" s="176"/>
      <c r="MWZ42" s="176"/>
      <c r="MXA42" s="176"/>
      <c r="MXB42" s="176"/>
      <c r="MXC42" s="176"/>
      <c r="MXD42" s="176"/>
      <c r="MXE42" s="176"/>
      <c r="MXF42" s="176"/>
      <c r="MXG42" s="176"/>
      <c r="MXH42" s="176"/>
      <c r="MXI42" s="176"/>
      <c r="MXJ42" s="176"/>
      <c r="MXK42" s="176"/>
      <c r="MXL42" s="176"/>
      <c r="MXM42" s="176"/>
      <c r="MXN42" s="176"/>
      <c r="MXO42" s="176"/>
      <c r="MXP42" s="176"/>
      <c r="MXQ42" s="176"/>
      <c r="MXR42" s="176"/>
      <c r="MXS42" s="176"/>
      <c r="MXT42" s="176"/>
      <c r="MXU42" s="176"/>
      <c r="MXV42" s="176"/>
      <c r="MXW42" s="176"/>
      <c r="MXX42" s="176"/>
      <c r="MXY42" s="176"/>
      <c r="MXZ42" s="176"/>
      <c r="MYA42" s="176"/>
      <c r="MYB42" s="176"/>
      <c r="MYC42" s="176"/>
      <c r="MYD42" s="176"/>
      <c r="MYE42" s="176"/>
      <c r="MYF42" s="176"/>
      <c r="MYG42" s="176"/>
      <c r="MYH42" s="176"/>
      <c r="MYI42" s="176"/>
      <c r="MYJ42" s="176"/>
      <c r="MYK42" s="176"/>
      <c r="MYL42" s="176"/>
      <c r="MYM42" s="176"/>
      <c r="MYN42" s="176"/>
      <c r="MYO42" s="176"/>
      <c r="MYP42" s="176"/>
      <c r="MYQ42" s="176"/>
      <c r="MYR42" s="176"/>
      <c r="MYS42" s="176"/>
      <c r="MYT42" s="176"/>
      <c r="MYU42" s="176"/>
      <c r="MYV42" s="176"/>
      <c r="MYW42" s="176"/>
      <c r="MYX42" s="176"/>
      <c r="MYY42" s="176"/>
      <c r="MYZ42" s="176"/>
      <c r="MZA42" s="176"/>
      <c r="MZB42" s="176"/>
      <c r="MZC42" s="176"/>
      <c r="MZD42" s="176"/>
      <c r="MZE42" s="176"/>
      <c r="MZF42" s="176"/>
      <c r="MZG42" s="176"/>
      <c r="MZH42" s="176"/>
      <c r="MZI42" s="176"/>
      <c r="MZJ42" s="176"/>
      <c r="MZK42" s="176"/>
      <c r="MZL42" s="176"/>
      <c r="MZM42" s="176"/>
      <c r="MZN42" s="176"/>
      <c r="MZO42" s="176"/>
      <c r="MZP42" s="176"/>
      <c r="MZQ42" s="176"/>
      <c r="MZR42" s="176"/>
      <c r="MZS42" s="176"/>
      <c r="MZT42" s="176"/>
      <c r="MZU42" s="176"/>
      <c r="MZV42" s="176"/>
      <c r="MZW42" s="176"/>
      <c r="MZX42" s="176"/>
      <c r="MZY42" s="176"/>
      <c r="MZZ42" s="176"/>
      <c r="NAA42" s="176"/>
      <c r="NAB42" s="176"/>
      <c r="NAC42" s="176"/>
      <c r="NAD42" s="176"/>
      <c r="NAE42" s="176"/>
      <c r="NAF42" s="176"/>
      <c r="NAG42" s="176"/>
      <c r="NAH42" s="176"/>
      <c r="NAI42" s="176"/>
      <c r="NAJ42" s="176"/>
      <c r="NAK42" s="176"/>
      <c r="NAL42" s="176"/>
      <c r="NAM42" s="176"/>
      <c r="NAN42" s="176"/>
      <c r="NAO42" s="176"/>
      <c r="NAP42" s="176"/>
      <c r="NAQ42" s="176"/>
      <c r="NAR42" s="176"/>
      <c r="NAS42" s="176"/>
      <c r="NAT42" s="176"/>
      <c r="NAU42" s="176"/>
      <c r="NAV42" s="176"/>
      <c r="NAW42" s="176"/>
      <c r="NAX42" s="176"/>
      <c r="NAY42" s="176"/>
      <c r="NAZ42" s="176"/>
      <c r="NBA42" s="176"/>
      <c r="NBB42" s="176"/>
      <c r="NBC42" s="176"/>
      <c r="NBD42" s="176"/>
      <c r="NBE42" s="176"/>
      <c r="NBF42" s="176"/>
      <c r="NBG42" s="176"/>
      <c r="NBH42" s="176"/>
      <c r="NBI42" s="176"/>
      <c r="NBJ42" s="176"/>
      <c r="NBK42" s="176"/>
      <c r="NBL42" s="176"/>
      <c r="NBM42" s="176"/>
      <c r="NBN42" s="176"/>
      <c r="NBO42" s="176"/>
      <c r="NBP42" s="176"/>
      <c r="NBQ42" s="176"/>
      <c r="NBR42" s="176"/>
      <c r="NBS42" s="176"/>
      <c r="NBT42" s="176"/>
      <c r="NBU42" s="176"/>
      <c r="NBV42" s="176"/>
      <c r="NBW42" s="176"/>
      <c r="NBX42" s="176"/>
      <c r="NBY42" s="176"/>
      <c r="NBZ42" s="176"/>
      <c r="NCA42" s="176"/>
      <c r="NCB42" s="176"/>
      <c r="NCC42" s="176"/>
      <c r="NCD42" s="176"/>
      <c r="NCE42" s="176"/>
      <c r="NCF42" s="176"/>
      <c r="NCG42" s="176"/>
      <c r="NCH42" s="176"/>
      <c r="NCI42" s="176"/>
      <c r="NCJ42" s="176"/>
      <c r="NCK42" s="176"/>
      <c r="NCL42" s="176"/>
      <c r="NCM42" s="176"/>
      <c r="NCN42" s="176"/>
      <c r="NCO42" s="176"/>
      <c r="NCP42" s="176"/>
      <c r="NCQ42" s="176"/>
      <c r="NCR42" s="176"/>
      <c r="NCS42" s="176"/>
      <c r="NCT42" s="176"/>
      <c r="NCU42" s="176"/>
      <c r="NCV42" s="176"/>
      <c r="NCW42" s="176"/>
      <c r="NCX42" s="176"/>
      <c r="NCY42" s="176"/>
      <c r="NCZ42" s="176"/>
      <c r="NDA42" s="176"/>
      <c r="NDB42" s="176"/>
      <c r="NDC42" s="176"/>
      <c r="NDD42" s="176"/>
      <c r="NDE42" s="176"/>
      <c r="NDF42" s="176"/>
      <c r="NDG42" s="176"/>
      <c r="NDH42" s="176"/>
      <c r="NDI42" s="176"/>
      <c r="NDJ42" s="176"/>
      <c r="NDK42" s="176"/>
      <c r="NDL42" s="176"/>
      <c r="NDM42" s="176"/>
      <c r="NDN42" s="176"/>
      <c r="NDO42" s="176"/>
      <c r="NDP42" s="176"/>
      <c r="NDQ42" s="176"/>
      <c r="NDR42" s="176"/>
      <c r="NDS42" s="176"/>
      <c r="NDT42" s="176"/>
      <c r="NDU42" s="176"/>
      <c r="NDV42" s="176"/>
      <c r="NDW42" s="176"/>
      <c r="NDX42" s="176"/>
      <c r="NDY42" s="176"/>
      <c r="NDZ42" s="176"/>
      <c r="NEA42" s="176"/>
      <c r="NEB42" s="176"/>
      <c r="NEC42" s="176"/>
      <c r="NED42" s="176"/>
      <c r="NEE42" s="176"/>
      <c r="NEF42" s="176"/>
      <c r="NEG42" s="176"/>
      <c r="NEH42" s="176"/>
      <c r="NEI42" s="176"/>
      <c r="NEJ42" s="176"/>
      <c r="NEK42" s="176"/>
      <c r="NEL42" s="176"/>
      <c r="NEM42" s="176"/>
      <c r="NEN42" s="176"/>
      <c r="NEO42" s="176"/>
      <c r="NEP42" s="176"/>
      <c r="NEQ42" s="176"/>
      <c r="NER42" s="176"/>
      <c r="NES42" s="176"/>
      <c r="NET42" s="176"/>
      <c r="NEU42" s="176"/>
      <c r="NEV42" s="176"/>
      <c r="NEW42" s="176"/>
      <c r="NEX42" s="176"/>
      <c r="NEY42" s="176"/>
      <c r="NEZ42" s="176"/>
      <c r="NFA42" s="176"/>
      <c r="NFB42" s="176"/>
      <c r="NFC42" s="176"/>
      <c r="NFD42" s="176"/>
      <c r="NFE42" s="176"/>
      <c r="NFF42" s="176"/>
      <c r="NFG42" s="176"/>
      <c r="NFH42" s="176"/>
      <c r="NFI42" s="176"/>
      <c r="NFJ42" s="176"/>
      <c r="NFK42" s="176"/>
      <c r="NFL42" s="176"/>
      <c r="NFM42" s="176"/>
      <c r="NFN42" s="176"/>
      <c r="NFO42" s="176"/>
      <c r="NFP42" s="176"/>
      <c r="NFQ42" s="176"/>
      <c r="NFR42" s="176"/>
      <c r="NFS42" s="176"/>
      <c r="NFT42" s="176"/>
      <c r="NFU42" s="176"/>
      <c r="NFV42" s="176"/>
      <c r="NFW42" s="176"/>
      <c r="NFX42" s="176"/>
      <c r="NFY42" s="176"/>
      <c r="NFZ42" s="176"/>
      <c r="NGA42" s="176"/>
      <c r="NGB42" s="176"/>
      <c r="NGC42" s="176"/>
      <c r="NGD42" s="176"/>
      <c r="NGE42" s="176"/>
      <c r="NGF42" s="176"/>
      <c r="NGG42" s="176"/>
      <c r="NGH42" s="176"/>
      <c r="NGI42" s="176"/>
      <c r="NGJ42" s="176"/>
      <c r="NGK42" s="176"/>
      <c r="NGL42" s="176"/>
      <c r="NGM42" s="176"/>
      <c r="NGN42" s="176"/>
      <c r="NGO42" s="176"/>
      <c r="NGP42" s="176"/>
      <c r="NGQ42" s="176"/>
      <c r="NGR42" s="176"/>
      <c r="NGS42" s="176"/>
      <c r="NGT42" s="176"/>
      <c r="NGU42" s="176"/>
      <c r="NGV42" s="176"/>
      <c r="NGW42" s="176"/>
      <c r="NGX42" s="176"/>
      <c r="NGY42" s="176"/>
      <c r="NGZ42" s="176"/>
      <c r="NHA42" s="176"/>
      <c r="NHB42" s="176"/>
      <c r="NHC42" s="176"/>
      <c r="NHD42" s="176"/>
      <c r="NHE42" s="176"/>
      <c r="NHF42" s="176"/>
      <c r="NHG42" s="176"/>
      <c r="NHH42" s="176"/>
      <c r="NHI42" s="176"/>
      <c r="NHJ42" s="176"/>
      <c r="NHK42" s="176"/>
      <c r="NHL42" s="176"/>
      <c r="NHM42" s="176"/>
      <c r="NHN42" s="176"/>
      <c r="NHO42" s="176"/>
      <c r="NHP42" s="176"/>
      <c r="NHQ42" s="176"/>
      <c r="NHR42" s="176"/>
      <c r="NHS42" s="176"/>
      <c r="NHT42" s="176"/>
      <c r="NHU42" s="176"/>
      <c r="NHV42" s="176"/>
      <c r="NHW42" s="176"/>
      <c r="NHX42" s="176"/>
      <c r="NHY42" s="176"/>
      <c r="NHZ42" s="176"/>
      <c r="NIA42" s="176"/>
      <c r="NIB42" s="176"/>
      <c r="NIC42" s="176"/>
      <c r="NID42" s="176"/>
      <c r="NIE42" s="176"/>
      <c r="NIF42" s="176"/>
      <c r="NIG42" s="176"/>
      <c r="NIH42" s="176"/>
      <c r="NII42" s="176"/>
      <c r="NIJ42" s="176"/>
      <c r="NIK42" s="176"/>
      <c r="NIL42" s="176"/>
      <c r="NIM42" s="176"/>
      <c r="NIN42" s="176"/>
      <c r="NIO42" s="176"/>
      <c r="NIP42" s="176"/>
      <c r="NIQ42" s="176"/>
      <c r="NIR42" s="176"/>
      <c r="NIS42" s="176"/>
      <c r="NIT42" s="176"/>
      <c r="NIU42" s="176"/>
      <c r="NIV42" s="176"/>
      <c r="NIW42" s="176"/>
      <c r="NIX42" s="176"/>
      <c r="NIY42" s="176"/>
      <c r="NIZ42" s="176"/>
      <c r="NJA42" s="176"/>
      <c r="NJB42" s="176"/>
      <c r="NJC42" s="176"/>
      <c r="NJD42" s="176"/>
      <c r="NJE42" s="176"/>
      <c r="NJF42" s="176"/>
      <c r="NJG42" s="176"/>
      <c r="NJH42" s="176"/>
      <c r="NJI42" s="176"/>
      <c r="NJJ42" s="176"/>
      <c r="NJK42" s="176"/>
      <c r="NJL42" s="176"/>
      <c r="NJM42" s="176"/>
      <c r="NJN42" s="176"/>
      <c r="NJO42" s="176"/>
      <c r="NJP42" s="176"/>
      <c r="NJQ42" s="176"/>
      <c r="NJR42" s="176"/>
      <c r="NJS42" s="176"/>
      <c r="NJT42" s="176"/>
      <c r="NJU42" s="176"/>
      <c r="NJV42" s="176"/>
      <c r="NJW42" s="176"/>
      <c r="NJX42" s="176"/>
      <c r="NJY42" s="176"/>
      <c r="NJZ42" s="176"/>
      <c r="NKA42" s="176"/>
      <c r="NKB42" s="176"/>
      <c r="NKC42" s="176"/>
      <c r="NKD42" s="176"/>
      <c r="NKE42" s="176"/>
      <c r="NKF42" s="176"/>
      <c r="NKG42" s="176"/>
      <c r="NKH42" s="176"/>
      <c r="NKI42" s="176"/>
      <c r="NKJ42" s="176"/>
      <c r="NKK42" s="176"/>
      <c r="NKL42" s="176"/>
      <c r="NKM42" s="176"/>
      <c r="NKN42" s="176"/>
      <c r="NKO42" s="176"/>
      <c r="NKP42" s="176"/>
      <c r="NKQ42" s="176"/>
      <c r="NKR42" s="176"/>
      <c r="NKS42" s="176"/>
      <c r="NKT42" s="176"/>
      <c r="NKU42" s="176"/>
      <c r="NKV42" s="176"/>
      <c r="NKW42" s="176"/>
      <c r="NKX42" s="176"/>
      <c r="NKY42" s="176"/>
      <c r="NKZ42" s="176"/>
      <c r="NLA42" s="176"/>
      <c r="NLB42" s="176"/>
      <c r="NLC42" s="176"/>
      <c r="NLD42" s="176"/>
      <c r="NLE42" s="176"/>
      <c r="NLF42" s="176"/>
      <c r="NLG42" s="176"/>
      <c r="NLH42" s="176"/>
      <c r="NLI42" s="176"/>
      <c r="NLJ42" s="176"/>
      <c r="NLK42" s="176"/>
      <c r="NLL42" s="176"/>
      <c r="NLM42" s="176"/>
      <c r="NLN42" s="176"/>
      <c r="NLO42" s="176"/>
      <c r="NLP42" s="176"/>
      <c r="NLQ42" s="176"/>
      <c r="NLR42" s="176"/>
      <c r="NLS42" s="176"/>
      <c r="NLT42" s="176"/>
      <c r="NLU42" s="176"/>
      <c r="NLV42" s="176"/>
      <c r="NLW42" s="176"/>
      <c r="NLX42" s="176"/>
      <c r="NLY42" s="176"/>
      <c r="NLZ42" s="176"/>
      <c r="NMA42" s="176"/>
      <c r="NMB42" s="176"/>
      <c r="NMC42" s="176"/>
      <c r="NMD42" s="176"/>
      <c r="NME42" s="176"/>
      <c r="NMF42" s="176"/>
      <c r="NMG42" s="176"/>
      <c r="NMH42" s="176"/>
      <c r="NMI42" s="176"/>
      <c r="NMJ42" s="176"/>
      <c r="NMK42" s="176"/>
      <c r="NML42" s="176"/>
      <c r="NMM42" s="176"/>
      <c r="NMN42" s="176"/>
      <c r="NMO42" s="176"/>
      <c r="NMP42" s="176"/>
      <c r="NMQ42" s="176"/>
      <c r="NMR42" s="176"/>
      <c r="NMS42" s="176"/>
      <c r="NMT42" s="176"/>
      <c r="NMU42" s="176"/>
      <c r="NMV42" s="176"/>
      <c r="NMW42" s="176"/>
      <c r="NMX42" s="176"/>
      <c r="NMY42" s="176"/>
      <c r="NMZ42" s="176"/>
      <c r="NNA42" s="176"/>
      <c r="NNB42" s="176"/>
      <c r="NNC42" s="176"/>
      <c r="NND42" s="176"/>
      <c r="NNE42" s="176"/>
      <c r="NNF42" s="176"/>
      <c r="NNG42" s="176"/>
      <c r="NNH42" s="176"/>
      <c r="NNI42" s="176"/>
      <c r="NNJ42" s="176"/>
      <c r="NNK42" s="176"/>
      <c r="NNL42" s="176"/>
      <c r="NNM42" s="176"/>
      <c r="NNN42" s="176"/>
      <c r="NNO42" s="176"/>
      <c r="NNP42" s="176"/>
      <c r="NNQ42" s="176"/>
      <c r="NNR42" s="176"/>
      <c r="NNS42" s="176"/>
      <c r="NNT42" s="176"/>
      <c r="NNU42" s="176"/>
      <c r="NNV42" s="176"/>
      <c r="NNW42" s="176"/>
      <c r="NNX42" s="176"/>
      <c r="NNY42" s="176"/>
      <c r="NNZ42" s="176"/>
      <c r="NOA42" s="176"/>
      <c r="NOB42" s="176"/>
      <c r="NOC42" s="176"/>
      <c r="NOD42" s="176"/>
      <c r="NOE42" s="176"/>
      <c r="NOF42" s="176"/>
      <c r="NOG42" s="176"/>
      <c r="NOH42" s="176"/>
      <c r="NOI42" s="176"/>
      <c r="NOJ42" s="176"/>
      <c r="NOK42" s="176"/>
      <c r="NOL42" s="176"/>
      <c r="NOM42" s="176"/>
      <c r="NON42" s="176"/>
      <c r="NOO42" s="176"/>
      <c r="NOP42" s="176"/>
      <c r="NOQ42" s="176"/>
      <c r="NOR42" s="176"/>
      <c r="NOS42" s="176"/>
      <c r="NOT42" s="176"/>
      <c r="NOU42" s="176"/>
      <c r="NOV42" s="176"/>
      <c r="NOW42" s="176"/>
      <c r="NOX42" s="176"/>
      <c r="NOY42" s="176"/>
      <c r="NOZ42" s="176"/>
      <c r="NPA42" s="176"/>
      <c r="NPB42" s="176"/>
      <c r="NPC42" s="176"/>
      <c r="NPD42" s="176"/>
      <c r="NPE42" s="176"/>
      <c r="NPF42" s="176"/>
      <c r="NPG42" s="176"/>
      <c r="NPH42" s="176"/>
      <c r="NPI42" s="176"/>
      <c r="NPJ42" s="176"/>
      <c r="NPK42" s="176"/>
      <c r="NPL42" s="176"/>
      <c r="NPM42" s="176"/>
      <c r="NPN42" s="176"/>
      <c r="NPO42" s="176"/>
      <c r="NPP42" s="176"/>
      <c r="NPQ42" s="176"/>
      <c r="NPR42" s="176"/>
      <c r="NPS42" s="176"/>
      <c r="NPT42" s="176"/>
      <c r="NPU42" s="176"/>
      <c r="NPV42" s="176"/>
      <c r="NPW42" s="176"/>
      <c r="NPX42" s="176"/>
      <c r="NPY42" s="176"/>
      <c r="NPZ42" s="176"/>
      <c r="NQA42" s="176"/>
      <c r="NQB42" s="176"/>
      <c r="NQC42" s="176"/>
      <c r="NQD42" s="176"/>
      <c r="NQE42" s="176"/>
      <c r="NQF42" s="176"/>
      <c r="NQG42" s="176"/>
      <c r="NQH42" s="176"/>
      <c r="NQI42" s="176"/>
      <c r="NQJ42" s="176"/>
      <c r="NQK42" s="176"/>
      <c r="NQL42" s="176"/>
      <c r="NQM42" s="176"/>
      <c r="NQN42" s="176"/>
      <c r="NQO42" s="176"/>
      <c r="NQP42" s="176"/>
      <c r="NQQ42" s="176"/>
      <c r="NQR42" s="176"/>
      <c r="NQS42" s="176"/>
      <c r="NQT42" s="176"/>
      <c r="NQU42" s="176"/>
      <c r="NQV42" s="176"/>
      <c r="NQW42" s="176"/>
      <c r="NQX42" s="176"/>
      <c r="NQY42" s="176"/>
      <c r="NQZ42" s="176"/>
      <c r="NRA42" s="176"/>
      <c r="NRB42" s="176"/>
      <c r="NRC42" s="176"/>
      <c r="NRD42" s="176"/>
      <c r="NRE42" s="176"/>
      <c r="NRF42" s="176"/>
      <c r="NRG42" s="176"/>
      <c r="NRH42" s="176"/>
      <c r="NRI42" s="176"/>
      <c r="NRJ42" s="176"/>
      <c r="NRK42" s="176"/>
      <c r="NRL42" s="176"/>
      <c r="NRM42" s="176"/>
      <c r="NRN42" s="176"/>
      <c r="NRO42" s="176"/>
      <c r="NRP42" s="176"/>
      <c r="NRQ42" s="176"/>
      <c r="NRR42" s="176"/>
      <c r="NRS42" s="176"/>
      <c r="NRT42" s="176"/>
      <c r="NRU42" s="176"/>
      <c r="NRV42" s="176"/>
      <c r="NRW42" s="176"/>
      <c r="NRX42" s="176"/>
      <c r="NRY42" s="176"/>
      <c r="NRZ42" s="176"/>
      <c r="NSA42" s="176"/>
      <c r="NSB42" s="176"/>
      <c r="NSC42" s="176"/>
      <c r="NSD42" s="176"/>
      <c r="NSE42" s="176"/>
      <c r="NSF42" s="176"/>
      <c r="NSG42" s="176"/>
      <c r="NSH42" s="176"/>
      <c r="NSI42" s="176"/>
      <c r="NSJ42" s="176"/>
      <c r="NSK42" s="176"/>
      <c r="NSL42" s="176"/>
      <c r="NSM42" s="176"/>
      <c r="NSN42" s="176"/>
      <c r="NSO42" s="176"/>
      <c r="NSP42" s="176"/>
      <c r="NSQ42" s="176"/>
      <c r="NSR42" s="176"/>
      <c r="NSS42" s="176"/>
      <c r="NST42" s="176"/>
      <c r="NSU42" s="176"/>
      <c r="NSV42" s="176"/>
      <c r="NSW42" s="176"/>
      <c r="NSX42" s="176"/>
      <c r="NSY42" s="176"/>
      <c r="NSZ42" s="176"/>
      <c r="NTA42" s="176"/>
      <c r="NTB42" s="176"/>
      <c r="NTC42" s="176"/>
      <c r="NTD42" s="176"/>
      <c r="NTE42" s="176"/>
      <c r="NTF42" s="176"/>
      <c r="NTG42" s="176"/>
      <c r="NTH42" s="176"/>
      <c r="NTI42" s="176"/>
      <c r="NTJ42" s="176"/>
      <c r="NTK42" s="176"/>
      <c r="NTL42" s="176"/>
      <c r="NTM42" s="176"/>
      <c r="NTN42" s="176"/>
      <c r="NTO42" s="176"/>
      <c r="NTP42" s="176"/>
      <c r="NTQ42" s="176"/>
      <c r="NTR42" s="176"/>
      <c r="NTS42" s="176"/>
      <c r="NTT42" s="176"/>
      <c r="NTU42" s="176"/>
      <c r="NTV42" s="176"/>
      <c r="NTW42" s="176"/>
      <c r="NTX42" s="176"/>
      <c r="NTY42" s="176"/>
      <c r="NTZ42" s="176"/>
      <c r="NUA42" s="176"/>
      <c r="NUB42" s="176"/>
      <c r="NUC42" s="176"/>
      <c r="NUD42" s="176"/>
      <c r="NUE42" s="176"/>
      <c r="NUF42" s="176"/>
      <c r="NUG42" s="176"/>
      <c r="NUH42" s="176"/>
      <c r="NUI42" s="176"/>
      <c r="NUJ42" s="176"/>
      <c r="NUK42" s="176"/>
      <c r="NUL42" s="176"/>
      <c r="NUM42" s="176"/>
      <c r="NUN42" s="176"/>
      <c r="NUO42" s="176"/>
      <c r="NUP42" s="176"/>
      <c r="NUQ42" s="176"/>
      <c r="NUR42" s="176"/>
      <c r="NUS42" s="176"/>
      <c r="NUT42" s="176"/>
      <c r="NUU42" s="176"/>
      <c r="NUV42" s="176"/>
      <c r="NUW42" s="176"/>
      <c r="NUX42" s="176"/>
      <c r="NUY42" s="176"/>
      <c r="NUZ42" s="176"/>
      <c r="NVA42" s="176"/>
      <c r="NVB42" s="176"/>
      <c r="NVC42" s="176"/>
      <c r="NVD42" s="176"/>
      <c r="NVE42" s="176"/>
      <c r="NVF42" s="176"/>
      <c r="NVG42" s="176"/>
      <c r="NVH42" s="176"/>
      <c r="NVI42" s="176"/>
      <c r="NVJ42" s="176"/>
      <c r="NVK42" s="176"/>
      <c r="NVL42" s="176"/>
      <c r="NVM42" s="176"/>
      <c r="NVN42" s="176"/>
      <c r="NVO42" s="176"/>
      <c r="NVP42" s="176"/>
      <c r="NVQ42" s="176"/>
      <c r="NVR42" s="176"/>
      <c r="NVS42" s="176"/>
      <c r="NVT42" s="176"/>
      <c r="NVU42" s="176"/>
      <c r="NVV42" s="176"/>
      <c r="NVW42" s="176"/>
      <c r="NVX42" s="176"/>
      <c r="NVY42" s="176"/>
      <c r="NVZ42" s="176"/>
      <c r="NWA42" s="176"/>
      <c r="NWB42" s="176"/>
      <c r="NWC42" s="176"/>
      <c r="NWD42" s="176"/>
      <c r="NWE42" s="176"/>
      <c r="NWF42" s="176"/>
      <c r="NWG42" s="176"/>
      <c r="NWH42" s="176"/>
      <c r="NWI42" s="176"/>
      <c r="NWJ42" s="176"/>
      <c r="NWK42" s="176"/>
      <c r="NWL42" s="176"/>
      <c r="NWM42" s="176"/>
      <c r="NWN42" s="176"/>
      <c r="NWO42" s="176"/>
      <c r="NWP42" s="176"/>
      <c r="NWQ42" s="176"/>
      <c r="NWR42" s="176"/>
      <c r="NWS42" s="176"/>
      <c r="NWT42" s="176"/>
      <c r="NWU42" s="176"/>
      <c r="NWV42" s="176"/>
      <c r="NWW42" s="176"/>
      <c r="NWX42" s="176"/>
      <c r="NWY42" s="176"/>
      <c r="NWZ42" s="176"/>
      <c r="NXA42" s="176"/>
      <c r="NXB42" s="176"/>
      <c r="NXC42" s="176"/>
      <c r="NXD42" s="176"/>
      <c r="NXE42" s="176"/>
      <c r="NXF42" s="176"/>
      <c r="NXG42" s="176"/>
      <c r="NXH42" s="176"/>
      <c r="NXI42" s="176"/>
      <c r="NXJ42" s="176"/>
      <c r="NXK42" s="176"/>
      <c r="NXL42" s="176"/>
      <c r="NXM42" s="176"/>
      <c r="NXN42" s="176"/>
      <c r="NXO42" s="176"/>
      <c r="NXP42" s="176"/>
      <c r="NXQ42" s="176"/>
      <c r="NXR42" s="176"/>
      <c r="NXS42" s="176"/>
      <c r="NXT42" s="176"/>
      <c r="NXU42" s="176"/>
      <c r="NXV42" s="176"/>
      <c r="NXW42" s="176"/>
      <c r="NXX42" s="176"/>
      <c r="NXY42" s="176"/>
      <c r="NXZ42" s="176"/>
      <c r="NYA42" s="176"/>
      <c r="NYB42" s="176"/>
      <c r="NYC42" s="176"/>
      <c r="NYD42" s="176"/>
      <c r="NYE42" s="176"/>
      <c r="NYF42" s="176"/>
      <c r="NYG42" s="176"/>
      <c r="NYH42" s="176"/>
      <c r="NYI42" s="176"/>
      <c r="NYJ42" s="176"/>
      <c r="NYK42" s="176"/>
      <c r="NYL42" s="176"/>
      <c r="NYM42" s="176"/>
      <c r="NYN42" s="176"/>
      <c r="NYO42" s="176"/>
      <c r="NYP42" s="176"/>
      <c r="NYQ42" s="176"/>
      <c r="NYR42" s="176"/>
      <c r="NYS42" s="176"/>
      <c r="NYT42" s="176"/>
      <c r="NYU42" s="176"/>
      <c r="NYV42" s="176"/>
      <c r="NYW42" s="176"/>
      <c r="NYX42" s="176"/>
      <c r="NYY42" s="176"/>
      <c r="NYZ42" s="176"/>
      <c r="NZA42" s="176"/>
      <c r="NZB42" s="176"/>
      <c r="NZC42" s="176"/>
      <c r="NZD42" s="176"/>
      <c r="NZE42" s="176"/>
      <c r="NZF42" s="176"/>
      <c r="NZG42" s="176"/>
      <c r="NZH42" s="176"/>
      <c r="NZI42" s="176"/>
      <c r="NZJ42" s="176"/>
      <c r="NZK42" s="176"/>
      <c r="NZL42" s="176"/>
      <c r="NZM42" s="176"/>
      <c r="NZN42" s="176"/>
      <c r="NZO42" s="176"/>
      <c r="NZP42" s="176"/>
      <c r="NZQ42" s="176"/>
      <c r="NZR42" s="176"/>
      <c r="NZS42" s="176"/>
      <c r="NZT42" s="176"/>
      <c r="NZU42" s="176"/>
      <c r="NZV42" s="176"/>
      <c r="NZW42" s="176"/>
      <c r="NZX42" s="176"/>
      <c r="NZY42" s="176"/>
      <c r="NZZ42" s="176"/>
      <c r="OAA42" s="176"/>
      <c r="OAB42" s="176"/>
      <c r="OAC42" s="176"/>
      <c r="OAD42" s="176"/>
      <c r="OAE42" s="176"/>
      <c r="OAF42" s="176"/>
      <c r="OAG42" s="176"/>
      <c r="OAH42" s="176"/>
      <c r="OAI42" s="176"/>
      <c r="OAJ42" s="176"/>
      <c r="OAK42" s="176"/>
      <c r="OAL42" s="176"/>
      <c r="OAM42" s="176"/>
      <c r="OAN42" s="176"/>
      <c r="OAO42" s="176"/>
      <c r="OAP42" s="176"/>
      <c r="OAQ42" s="176"/>
      <c r="OAR42" s="176"/>
      <c r="OAS42" s="176"/>
      <c r="OAT42" s="176"/>
      <c r="OAU42" s="176"/>
      <c r="OAV42" s="176"/>
      <c r="OAW42" s="176"/>
      <c r="OAX42" s="176"/>
      <c r="OAY42" s="176"/>
      <c r="OAZ42" s="176"/>
      <c r="OBA42" s="176"/>
      <c r="OBB42" s="176"/>
      <c r="OBC42" s="176"/>
      <c r="OBD42" s="176"/>
      <c r="OBE42" s="176"/>
      <c r="OBF42" s="176"/>
      <c r="OBG42" s="176"/>
      <c r="OBH42" s="176"/>
      <c r="OBI42" s="176"/>
      <c r="OBJ42" s="176"/>
      <c r="OBK42" s="176"/>
      <c r="OBL42" s="176"/>
      <c r="OBM42" s="176"/>
      <c r="OBN42" s="176"/>
      <c r="OBO42" s="176"/>
      <c r="OBP42" s="176"/>
      <c r="OBQ42" s="176"/>
      <c r="OBR42" s="176"/>
      <c r="OBS42" s="176"/>
      <c r="OBT42" s="176"/>
      <c r="OBU42" s="176"/>
      <c r="OBV42" s="176"/>
      <c r="OBW42" s="176"/>
      <c r="OBX42" s="176"/>
      <c r="OBY42" s="176"/>
      <c r="OBZ42" s="176"/>
      <c r="OCA42" s="176"/>
      <c r="OCB42" s="176"/>
      <c r="OCC42" s="176"/>
      <c r="OCD42" s="176"/>
      <c r="OCE42" s="176"/>
      <c r="OCF42" s="176"/>
      <c r="OCG42" s="176"/>
      <c r="OCH42" s="176"/>
      <c r="OCI42" s="176"/>
      <c r="OCJ42" s="176"/>
      <c r="OCK42" s="176"/>
      <c r="OCL42" s="176"/>
      <c r="OCM42" s="176"/>
      <c r="OCN42" s="176"/>
      <c r="OCO42" s="176"/>
      <c r="OCP42" s="176"/>
      <c r="OCQ42" s="176"/>
      <c r="OCR42" s="176"/>
      <c r="OCS42" s="176"/>
      <c r="OCT42" s="176"/>
      <c r="OCU42" s="176"/>
      <c r="OCV42" s="176"/>
      <c r="OCW42" s="176"/>
      <c r="OCX42" s="176"/>
      <c r="OCY42" s="176"/>
      <c r="OCZ42" s="176"/>
      <c r="ODA42" s="176"/>
      <c r="ODB42" s="176"/>
      <c r="ODC42" s="176"/>
      <c r="ODD42" s="176"/>
      <c r="ODE42" s="176"/>
      <c r="ODF42" s="176"/>
      <c r="ODG42" s="176"/>
      <c r="ODH42" s="176"/>
      <c r="ODI42" s="176"/>
      <c r="ODJ42" s="176"/>
      <c r="ODK42" s="176"/>
      <c r="ODL42" s="176"/>
      <c r="ODM42" s="176"/>
      <c r="ODN42" s="176"/>
      <c r="ODO42" s="176"/>
      <c r="ODP42" s="176"/>
      <c r="ODQ42" s="176"/>
      <c r="ODR42" s="176"/>
      <c r="ODS42" s="176"/>
      <c r="ODT42" s="176"/>
      <c r="ODU42" s="176"/>
      <c r="ODV42" s="176"/>
      <c r="ODW42" s="176"/>
      <c r="ODX42" s="176"/>
      <c r="ODY42" s="176"/>
      <c r="ODZ42" s="176"/>
      <c r="OEA42" s="176"/>
      <c r="OEB42" s="176"/>
      <c r="OEC42" s="176"/>
      <c r="OED42" s="176"/>
      <c r="OEE42" s="176"/>
      <c r="OEF42" s="176"/>
      <c r="OEG42" s="176"/>
      <c r="OEH42" s="176"/>
      <c r="OEI42" s="176"/>
      <c r="OEJ42" s="176"/>
      <c r="OEK42" s="176"/>
      <c r="OEL42" s="176"/>
      <c r="OEM42" s="176"/>
      <c r="OEN42" s="176"/>
      <c r="OEO42" s="176"/>
      <c r="OEP42" s="176"/>
      <c r="OEQ42" s="176"/>
      <c r="OER42" s="176"/>
      <c r="OES42" s="176"/>
      <c r="OET42" s="176"/>
      <c r="OEU42" s="176"/>
      <c r="OEV42" s="176"/>
      <c r="OEW42" s="176"/>
      <c r="OEX42" s="176"/>
      <c r="OEY42" s="176"/>
      <c r="OEZ42" s="176"/>
      <c r="OFA42" s="176"/>
      <c r="OFB42" s="176"/>
      <c r="OFC42" s="176"/>
      <c r="OFD42" s="176"/>
      <c r="OFE42" s="176"/>
      <c r="OFF42" s="176"/>
      <c r="OFG42" s="176"/>
      <c r="OFH42" s="176"/>
      <c r="OFI42" s="176"/>
      <c r="OFJ42" s="176"/>
      <c r="OFK42" s="176"/>
      <c r="OFL42" s="176"/>
      <c r="OFM42" s="176"/>
      <c r="OFN42" s="176"/>
      <c r="OFO42" s="176"/>
      <c r="OFP42" s="176"/>
      <c r="OFQ42" s="176"/>
      <c r="OFR42" s="176"/>
      <c r="OFS42" s="176"/>
      <c r="OFT42" s="176"/>
      <c r="OFU42" s="176"/>
      <c r="OFV42" s="176"/>
      <c r="OFW42" s="176"/>
      <c r="OFX42" s="176"/>
      <c r="OFY42" s="176"/>
      <c r="OFZ42" s="176"/>
      <c r="OGA42" s="176"/>
      <c r="OGB42" s="176"/>
      <c r="OGC42" s="176"/>
      <c r="OGD42" s="176"/>
      <c r="OGE42" s="176"/>
      <c r="OGF42" s="176"/>
      <c r="OGG42" s="176"/>
      <c r="OGH42" s="176"/>
      <c r="OGI42" s="176"/>
      <c r="OGJ42" s="176"/>
      <c r="OGK42" s="176"/>
      <c r="OGL42" s="176"/>
      <c r="OGM42" s="176"/>
      <c r="OGN42" s="176"/>
      <c r="OGO42" s="176"/>
      <c r="OGP42" s="176"/>
      <c r="OGQ42" s="176"/>
      <c r="OGR42" s="176"/>
      <c r="OGS42" s="176"/>
      <c r="OGT42" s="176"/>
      <c r="OGU42" s="176"/>
      <c r="OGV42" s="176"/>
      <c r="OGW42" s="176"/>
      <c r="OGX42" s="176"/>
      <c r="OGY42" s="176"/>
      <c r="OGZ42" s="176"/>
      <c r="OHA42" s="176"/>
      <c r="OHB42" s="176"/>
      <c r="OHC42" s="176"/>
      <c r="OHD42" s="176"/>
      <c r="OHE42" s="176"/>
      <c r="OHF42" s="176"/>
      <c r="OHG42" s="176"/>
      <c r="OHH42" s="176"/>
      <c r="OHI42" s="176"/>
      <c r="OHJ42" s="176"/>
      <c r="OHK42" s="176"/>
      <c r="OHL42" s="176"/>
      <c r="OHM42" s="176"/>
      <c r="OHN42" s="176"/>
      <c r="OHO42" s="176"/>
      <c r="OHP42" s="176"/>
      <c r="OHQ42" s="176"/>
      <c r="OHR42" s="176"/>
      <c r="OHS42" s="176"/>
      <c r="OHT42" s="176"/>
      <c r="OHU42" s="176"/>
      <c r="OHV42" s="176"/>
      <c r="OHW42" s="176"/>
      <c r="OHX42" s="176"/>
      <c r="OHY42" s="176"/>
      <c r="OHZ42" s="176"/>
      <c r="OIA42" s="176"/>
      <c r="OIB42" s="176"/>
      <c r="OIC42" s="176"/>
      <c r="OID42" s="176"/>
      <c r="OIE42" s="176"/>
      <c r="OIF42" s="176"/>
      <c r="OIG42" s="176"/>
      <c r="OIH42" s="176"/>
      <c r="OII42" s="176"/>
      <c r="OIJ42" s="176"/>
      <c r="OIK42" s="176"/>
      <c r="OIL42" s="176"/>
      <c r="OIM42" s="176"/>
      <c r="OIN42" s="176"/>
      <c r="OIO42" s="176"/>
      <c r="OIP42" s="176"/>
      <c r="OIQ42" s="176"/>
      <c r="OIR42" s="176"/>
      <c r="OIS42" s="176"/>
      <c r="OIT42" s="176"/>
      <c r="OIU42" s="176"/>
      <c r="OIV42" s="176"/>
      <c r="OIW42" s="176"/>
      <c r="OIX42" s="176"/>
      <c r="OIY42" s="176"/>
      <c r="OIZ42" s="176"/>
      <c r="OJA42" s="176"/>
      <c r="OJB42" s="176"/>
      <c r="OJC42" s="176"/>
      <c r="OJD42" s="176"/>
      <c r="OJE42" s="176"/>
      <c r="OJF42" s="176"/>
      <c r="OJG42" s="176"/>
      <c r="OJH42" s="176"/>
      <c r="OJI42" s="176"/>
      <c r="OJJ42" s="176"/>
      <c r="OJK42" s="176"/>
      <c r="OJL42" s="176"/>
      <c r="OJM42" s="176"/>
      <c r="OJN42" s="176"/>
      <c r="OJO42" s="176"/>
      <c r="OJP42" s="176"/>
      <c r="OJQ42" s="176"/>
      <c r="OJR42" s="176"/>
      <c r="OJS42" s="176"/>
      <c r="OJT42" s="176"/>
      <c r="OJU42" s="176"/>
      <c r="OJV42" s="176"/>
      <c r="OJW42" s="176"/>
      <c r="OJX42" s="176"/>
      <c r="OJY42" s="176"/>
      <c r="OJZ42" s="176"/>
      <c r="OKA42" s="176"/>
      <c r="OKB42" s="176"/>
      <c r="OKC42" s="176"/>
      <c r="OKD42" s="176"/>
      <c r="OKE42" s="176"/>
      <c r="OKF42" s="176"/>
      <c r="OKG42" s="176"/>
      <c r="OKH42" s="176"/>
      <c r="OKI42" s="176"/>
      <c r="OKJ42" s="176"/>
      <c r="OKK42" s="176"/>
      <c r="OKL42" s="176"/>
      <c r="OKM42" s="176"/>
      <c r="OKN42" s="176"/>
      <c r="OKO42" s="176"/>
      <c r="OKP42" s="176"/>
      <c r="OKQ42" s="176"/>
      <c r="OKR42" s="176"/>
      <c r="OKS42" s="176"/>
      <c r="OKT42" s="176"/>
      <c r="OKU42" s="176"/>
      <c r="OKV42" s="176"/>
      <c r="OKW42" s="176"/>
      <c r="OKX42" s="176"/>
      <c r="OKY42" s="176"/>
      <c r="OKZ42" s="176"/>
      <c r="OLA42" s="176"/>
      <c r="OLB42" s="176"/>
      <c r="OLC42" s="176"/>
      <c r="OLD42" s="176"/>
      <c r="OLE42" s="176"/>
      <c r="OLF42" s="176"/>
      <c r="OLG42" s="176"/>
      <c r="OLH42" s="176"/>
      <c r="OLI42" s="176"/>
      <c r="OLJ42" s="176"/>
      <c r="OLK42" s="176"/>
      <c r="OLL42" s="176"/>
      <c r="OLM42" s="176"/>
      <c r="OLN42" s="176"/>
      <c r="OLO42" s="176"/>
      <c r="OLP42" s="176"/>
      <c r="OLQ42" s="176"/>
      <c r="OLR42" s="176"/>
      <c r="OLS42" s="176"/>
      <c r="OLT42" s="176"/>
      <c r="OLU42" s="176"/>
      <c r="OLV42" s="176"/>
      <c r="OLW42" s="176"/>
      <c r="OLX42" s="176"/>
      <c r="OLY42" s="176"/>
      <c r="OLZ42" s="176"/>
      <c r="OMA42" s="176"/>
      <c r="OMB42" s="176"/>
      <c r="OMC42" s="176"/>
      <c r="OMD42" s="176"/>
      <c r="OME42" s="176"/>
      <c r="OMF42" s="176"/>
      <c r="OMG42" s="176"/>
      <c r="OMH42" s="176"/>
      <c r="OMI42" s="176"/>
      <c r="OMJ42" s="176"/>
      <c r="OMK42" s="176"/>
      <c r="OML42" s="176"/>
      <c r="OMM42" s="176"/>
      <c r="OMN42" s="176"/>
      <c r="OMO42" s="176"/>
      <c r="OMP42" s="176"/>
      <c r="OMQ42" s="176"/>
      <c r="OMR42" s="176"/>
      <c r="OMS42" s="176"/>
      <c r="OMT42" s="176"/>
      <c r="OMU42" s="176"/>
      <c r="OMV42" s="176"/>
      <c r="OMW42" s="176"/>
      <c r="OMX42" s="176"/>
      <c r="OMY42" s="176"/>
      <c r="OMZ42" s="176"/>
      <c r="ONA42" s="176"/>
      <c r="ONB42" s="176"/>
      <c r="ONC42" s="176"/>
      <c r="OND42" s="176"/>
      <c r="ONE42" s="176"/>
      <c r="ONF42" s="176"/>
      <c r="ONG42" s="176"/>
      <c r="ONH42" s="176"/>
      <c r="ONI42" s="176"/>
      <c r="ONJ42" s="176"/>
      <c r="ONK42" s="176"/>
      <c r="ONL42" s="176"/>
      <c r="ONM42" s="176"/>
      <c r="ONN42" s="176"/>
      <c r="ONO42" s="176"/>
      <c r="ONP42" s="176"/>
      <c r="ONQ42" s="176"/>
      <c r="ONR42" s="176"/>
      <c r="ONS42" s="176"/>
      <c r="ONT42" s="176"/>
      <c r="ONU42" s="176"/>
      <c r="ONV42" s="176"/>
      <c r="ONW42" s="176"/>
      <c r="ONX42" s="176"/>
      <c r="ONY42" s="176"/>
      <c r="ONZ42" s="176"/>
      <c r="OOA42" s="176"/>
      <c r="OOB42" s="176"/>
      <c r="OOC42" s="176"/>
      <c r="OOD42" s="176"/>
      <c r="OOE42" s="176"/>
      <c r="OOF42" s="176"/>
      <c r="OOG42" s="176"/>
      <c r="OOH42" s="176"/>
      <c r="OOI42" s="176"/>
      <c r="OOJ42" s="176"/>
      <c r="OOK42" s="176"/>
      <c r="OOL42" s="176"/>
      <c r="OOM42" s="176"/>
      <c r="OON42" s="176"/>
      <c r="OOO42" s="176"/>
      <c r="OOP42" s="176"/>
      <c r="OOQ42" s="176"/>
      <c r="OOR42" s="176"/>
      <c r="OOS42" s="176"/>
      <c r="OOT42" s="176"/>
      <c r="OOU42" s="176"/>
      <c r="OOV42" s="176"/>
      <c r="OOW42" s="176"/>
      <c r="OOX42" s="176"/>
      <c r="OOY42" s="176"/>
      <c r="OOZ42" s="176"/>
      <c r="OPA42" s="176"/>
      <c r="OPB42" s="176"/>
      <c r="OPC42" s="176"/>
      <c r="OPD42" s="176"/>
      <c r="OPE42" s="176"/>
      <c r="OPF42" s="176"/>
      <c r="OPG42" s="176"/>
      <c r="OPH42" s="176"/>
      <c r="OPI42" s="176"/>
      <c r="OPJ42" s="176"/>
      <c r="OPK42" s="176"/>
      <c r="OPL42" s="176"/>
      <c r="OPM42" s="176"/>
      <c r="OPN42" s="176"/>
      <c r="OPO42" s="176"/>
      <c r="OPP42" s="176"/>
      <c r="OPQ42" s="176"/>
      <c r="OPR42" s="176"/>
      <c r="OPS42" s="176"/>
      <c r="OPT42" s="176"/>
      <c r="OPU42" s="176"/>
      <c r="OPV42" s="176"/>
      <c r="OPW42" s="176"/>
      <c r="OPX42" s="176"/>
      <c r="OPY42" s="176"/>
      <c r="OPZ42" s="176"/>
      <c r="OQA42" s="176"/>
      <c r="OQB42" s="176"/>
      <c r="OQC42" s="176"/>
      <c r="OQD42" s="176"/>
      <c r="OQE42" s="176"/>
      <c r="OQF42" s="176"/>
      <c r="OQG42" s="176"/>
      <c r="OQH42" s="176"/>
      <c r="OQI42" s="176"/>
      <c r="OQJ42" s="176"/>
      <c r="OQK42" s="176"/>
      <c r="OQL42" s="176"/>
      <c r="OQM42" s="176"/>
      <c r="OQN42" s="176"/>
      <c r="OQO42" s="176"/>
      <c r="OQP42" s="176"/>
      <c r="OQQ42" s="176"/>
      <c r="OQR42" s="176"/>
      <c r="OQS42" s="176"/>
      <c r="OQT42" s="176"/>
      <c r="OQU42" s="176"/>
      <c r="OQV42" s="176"/>
      <c r="OQW42" s="176"/>
      <c r="OQX42" s="176"/>
      <c r="OQY42" s="176"/>
      <c r="OQZ42" s="176"/>
      <c r="ORA42" s="176"/>
      <c r="ORB42" s="176"/>
      <c r="ORC42" s="176"/>
      <c r="ORD42" s="176"/>
      <c r="ORE42" s="176"/>
      <c r="ORF42" s="176"/>
      <c r="ORG42" s="176"/>
      <c r="ORH42" s="176"/>
      <c r="ORI42" s="176"/>
      <c r="ORJ42" s="176"/>
      <c r="ORK42" s="176"/>
      <c r="ORL42" s="176"/>
      <c r="ORM42" s="176"/>
      <c r="ORN42" s="176"/>
      <c r="ORO42" s="176"/>
      <c r="ORP42" s="176"/>
      <c r="ORQ42" s="176"/>
      <c r="ORR42" s="176"/>
      <c r="ORS42" s="176"/>
      <c r="ORT42" s="176"/>
      <c r="ORU42" s="176"/>
      <c r="ORV42" s="176"/>
      <c r="ORW42" s="176"/>
      <c r="ORX42" s="176"/>
      <c r="ORY42" s="176"/>
      <c r="ORZ42" s="176"/>
      <c r="OSA42" s="176"/>
      <c r="OSB42" s="176"/>
      <c r="OSC42" s="176"/>
      <c r="OSD42" s="176"/>
      <c r="OSE42" s="176"/>
      <c r="OSF42" s="176"/>
      <c r="OSG42" s="176"/>
      <c r="OSH42" s="176"/>
      <c r="OSI42" s="176"/>
      <c r="OSJ42" s="176"/>
      <c r="OSK42" s="176"/>
      <c r="OSL42" s="176"/>
      <c r="OSM42" s="176"/>
      <c r="OSN42" s="176"/>
      <c r="OSO42" s="176"/>
      <c r="OSP42" s="176"/>
      <c r="OSQ42" s="176"/>
      <c r="OSR42" s="176"/>
      <c r="OSS42" s="176"/>
      <c r="OST42" s="176"/>
      <c r="OSU42" s="176"/>
      <c r="OSV42" s="176"/>
      <c r="OSW42" s="176"/>
      <c r="OSX42" s="176"/>
      <c r="OSY42" s="176"/>
      <c r="OSZ42" s="176"/>
      <c r="OTA42" s="176"/>
      <c r="OTB42" s="176"/>
      <c r="OTC42" s="176"/>
      <c r="OTD42" s="176"/>
      <c r="OTE42" s="176"/>
      <c r="OTF42" s="176"/>
      <c r="OTG42" s="176"/>
      <c r="OTH42" s="176"/>
      <c r="OTI42" s="176"/>
      <c r="OTJ42" s="176"/>
      <c r="OTK42" s="176"/>
      <c r="OTL42" s="176"/>
      <c r="OTM42" s="176"/>
      <c r="OTN42" s="176"/>
      <c r="OTO42" s="176"/>
      <c r="OTP42" s="176"/>
      <c r="OTQ42" s="176"/>
      <c r="OTR42" s="176"/>
      <c r="OTS42" s="176"/>
      <c r="OTT42" s="176"/>
      <c r="OTU42" s="176"/>
      <c r="OTV42" s="176"/>
      <c r="OTW42" s="176"/>
      <c r="OTX42" s="176"/>
      <c r="OTY42" s="176"/>
      <c r="OTZ42" s="176"/>
      <c r="OUA42" s="176"/>
      <c r="OUB42" s="176"/>
      <c r="OUC42" s="176"/>
      <c r="OUD42" s="176"/>
      <c r="OUE42" s="176"/>
      <c r="OUF42" s="176"/>
      <c r="OUG42" s="176"/>
      <c r="OUH42" s="176"/>
      <c r="OUI42" s="176"/>
      <c r="OUJ42" s="176"/>
      <c r="OUK42" s="176"/>
      <c r="OUL42" s="176"/>
      <c r="OUM42" s="176"/>
      <c r="OUN42" s="176"/>
      <c r="OUO42" s="176"/>
      <c r="OUP42" s="176"/>
      <c r="OUQ42" s="176"/>
      <c r="OUR42" s="176"/>
      <c r="OUS42" s="176"/>
      <c r="OUT42" s="176"/>
      <c r="OUU42" s="176"/>
      <c r="OUV42" s="176"/>
      <c r="OUW42" s="176"/>
      <c r="OUX42" s="176"/>
      <c r="OUY42" s="176"/>
      <c r="OUZ42" s="176"/>
      <c r="OVA42" s="176"/>
      <c r="OVB42" s="176"/>
      <c r="OVC42" s="176"/>
      <c r="OVD42" s="176"/>
      <c r="OVE42" s="176"/>
      <c r="OVF42" s="176"/>
      <c r="OVG42" s="176"/>
      <c r="OVH42" s="176"/>
      <c r="OVI42" s="176"/>
      <c r="OVJ42" s="176"/>
      <c r="OVK42" s="176"/>
      <c r="OVL42" s="176"/>
      <c r="OVM42" s="176"/>
      <c r="OVN42" s="176"/>
      <c r="OVO42" s="176"/>
      <c r="OVP42" s="176"/>
      <c r="OVQ42" s="176"/>
      <c r="OVR42" s="176"/>
      <c r="OVS42" s="176"/>
      <c r="OVT42" s="176"/>
      <c r="OVU42" s="176"/>
      <c r="OVV42" s="176"/>
      <c r="OVW42" s="176"/>
      <c r="OVX42" s="176"/>
      <c r="OVY42" s="176"/>
      <c r="OVZ42" s="176"/>
      <c r="OWA42" s="176"/>
      <c r="OWB42" s="176"/>
      <c r="OWC42" s="176"/>
      <c r="OWD42" s="176"/>
      <c r="OWE42" s="176"/>
      <c r="OWF42" s="176"/>
      <c r="OWG42" s="176"/>
      <c r="OWH42" s="176"/>
      <c r="OWI42" s="176"/>
      <c r="OWJ42" s="176"/>
      <c r="OWK42" s="176"/>
      <c r="OWL42" s="176"/>
      <c r="OWM42" s="176"/>
      <c r="OWN42" s="176"/>
      <c r="OWO42" s="176"/>
      <c r="OWP42" s="176"/>
      <c r="OWQ42" s="176"/>
      <c r="OWR42" s="176"/>
      <c r="OWS42" s="176"/>
      <c r="OWT42" s="176"/>
      <c r="OWU42" s="176"/>
      <c r="OWV42" s="176"/>
      <c r="OWW42" s="176"/>
      <c r="OWX42" s="176"/>
      <c r="OWY42" s="176"/>
      <c r="OWZ42" s="176"/>
      <c r="OXA42" s="176"/>
      <c r="OXB42" s="176"/>
      <c r="OXC42" s="176"/>
      <c r="OXD42" s="176"/>
      <c r="OXE42" s="176"/>
      <c r="OXF42" s="176"/>
      <c r="OXG42" s="176"/>
      <c r="OXH42" s="176"/>
      <c r="OXI42" s="176"/>
      <c r="OXJ42" s="176"/>
      <c r="OXK42" s="176"/>
      <c r="OXL42" s="176"/>
      <c r="OXM42" s="176"/>
      <c r="OXN42" s="176"/>
      <c r="OXO42" s="176"/>
      <c r="OXP42" s="176"/>
      <c r="OXQ42" s="176"/>
      <c r="OXR42" s="176"/>
      <c r="OXS42" s="176"/>
      <c r="OXT42" s="176"/>
      <c r="OXU42" s="176"/>
      <c r="OXV42" s="176"/>
      <c r="OXW42" s="176"/>
      <c r="OXX42" s="176"/>
      <c r="OXY42" s="176"/>
      <c r="OXZ42" s="176"/>
      <c r="OYA42" s="176"/>
      <c r="OYB42" s="176"/>
      <c r="OYC42" s="176"/>
      <c r="OYD42" s="176"/>
      <c r="OYE42" s="176"/>
      <c r="OYF42" s="176"/>
      <c r="OYG42" s="176"/>
      <c r="OYH42" s="176"/>
      <c r="OYI42" s="176"/>
      <c r="OYJ42" s="176"/>
      <c r="OYK42" s="176"/>
      <c r="OYL42" s="176"/>
      <c r="OYM42" s="176"/>
      <c r="OYN42" s="176"/>
      <c r="OYO42" s="176"/>
      <c r="OYP42" s="176"/>
      <c r="OYQ42" s="176"/>
      <c r="OYR42" s="176"/>
      <c r="OYS42" s="176"/>
      <c r="OYT42" s="176"/>
      <c r="OYU42" s="176"/>
      <c r="OYV42" s="176"/>
      <c r="OYW42" s="176"/>
      <c r="OYX42" s="176"/>
      <c r="OYY42" s="176"/>
      <c r="OYZ42" s="176"/>
      <c r="OZA42" s="176"/>
      <c r="OZB42" s="176"/>
      <c r="OZC42" s="176"/>
      <c r="OZD42" s="176"/>
      <c r="OZE42" s="176"/>
      <c r="OZF42" s="176"/>
      <c r="OZG42" s="176"/>
      <c r="OZH42" s="176"/>
      <c r="OZI42" s="176"/>
      <c r="OZJ42" s="176"/>
      <c r="OZK42" s="176"/>
      <c r="OZL42" s="176"/>
      <c r="OZM42" s="176"/>
      <c r="OZN42" s="176"/>
      <c r="OZO42" s="176"/>
      <c r="OZP42" s="176"/>
      <c r="OZQ42" s="176"/>
      <c r="OZR42" s="176"/>
      <c r="OZS42" s="176"/>
      <c r="OZT42" s="176"/>
      <c r="OZU42" s="176"/>
      <c r="OZV42" s="176"/>
      <c r="OZW42" s="176"/>
      <c r="OZX42" s="176"/>
      <c r="OZY42" s="176"/>
      <c r="OZZ42" s="176"/>
      <c r="PAA42" s="176"/>
      <c r="PAB42" s="176"/>
      <c r="PAC42" s="176"/>
      <c r="PAD42" s="176"/>
      <c r="PAE42" s="176"/>
      <c r="PAF42" s="176"/>
      <c r="PAG42" s="176"/>
      <c r="PAH42" s="176"/>
      <c r="PAI42" s="176"/>
      <c r="PAJ42" s="176"/>
      <c r="PAK42" s="176"/>
      <c r="PAL42" s="176"/>
      <c r="PAM42" s="176"/>
      <c r="PAN42" s="176"/>
      <c r="PAO42" s="176"/>
      <c r="PAP42" s="176"/>
      <c r="PAQ42" s="176"/>
      <c r="PAR42" s="176"/>
      <c r="PAS42" s="176"/>
      <c r="PAT42" s="176"/>
      <c r="PAU42" s="176"/>
      <c r="PAV42" s="176"/>
      <c r="PAW42" s="176"/>
      <c r="PAX42" s="176"/>
      <c r="PAY42" s="176"/>
      <c r="PAZ42" s="176"/>
      <c r="PBA42" s="176"/>
      <c r="PBB42" s="176"/>
      <c r="PBC42" s="176"/>
      <c r="PBD42" s="176"/>
      <c r="PBE42" s="176"/>
      <c r="PBF42" s="176"/>
      <c r="PBG42" s="176"/>
      <c r="PBH42" s="176"/>
      <c r="PBI42" s="176"/>
      <c r="PBJ42" s="176"/>
      <c r="PBK42" s="176"/>
      <c r="PBL42" s="176"/>
      <c r="PBM42" s="176"/>
      <c r="PBN42" s="176"/>
      <c r="PBO42" s="176"/>
      <c r="PBP42" s="176"/>
      <c r="PBQ42" s="176"/>
      <c r="PBR42" s="176"/>
      <c r="PBS42" s="176"/>
      <c r="PBT42" s="176"/>
      <c r="PBU42" s="176"/>
      <c r="PBV42" s="176"/>
      <c r="PBW42" s="176"/>
      <c r="PBX42" s="176"/>
      <c r="PBY42" s="176"/>
      <c r="PBZ42" s="176"/>
      <c r="PCA42" s="176"/>
      <c r="PCB42" s="176"/>
      <c r="PCC42" s="176"/>
      <c r="PCD42" s="176"/>
      <c r="PCE42" s="176"/>
      <c r="PCF42" s="176"/>
      <c r="PCG42" s="176"/>
      <c r="PCH42" s="176"/>
      <c r="PCI42" s="176"/>
      <c r="PCJ42" s="176"/>
      <c r="PCK42" s="176"/>
      <c r="PCL42" s="176"/>
      <c r="PCM42" s="176"/>
      <c r="PCN42" s="176"/>
      <c r="PCO42" s="176"/>
      <c r="PCP42" s="176"/>
      <c r="PCQ42" s="176"/>
      <c r="PCR42" s="176"/>
      <c r="PCS42" s="176"/>
      <c r="PCT42" s="176"/>
      <c r="PCU42" s="176"/>
      <c r="PCV42" s="176"/>
      <c r="PCW42" s="176"/>
      <c r="PCX42" s="176"/>
      <c r="PCY42" s="176"/>
      <c r="PCZ42" s="176"/>
      <c r="PDA42" s="176"/>
      <c r="PDB42" s="176"/>
      <c r="PDC42" s="176"/>
      <c r="PDD42" s="176"/>
      <c r="PDE42" s="176"/>
      <c r="PDF42" s="176"/>
      <c r="PDG42" s="176"/>
      <c r="PDH42" s="176"/>
      <c r="PDI42" s="176"/>
      <c r="PDJ42" s="176"/>
      <c r="PDK42" s="176"/>
      <c r="PDL42" s="176"/>
      <c r="PDM42" s="176"/>
      <c r="PDN42" s="176"/>
      <c r="PDO42" s="176"/>
      <c r="PDP42" s="176"/>
      <c r="PDQ42" s="176"/>
      <c r="PDR42" s="176"/>
      <c r="PDS42" s="176"/>
      <c r="PDT42" s="176"/>
      <c r="PDU42" s="176"/>
      <c r="PDV42" s="176"/>
      <c r="PDW42" s="176"/>
      <c r="PDX42" s="176"/>
      <c r="PDY42" s="176"/>
      <c r="PDZ42" s="176"/>
      <c r="PEA42" s="176"/>
      <c r="PEB42" s="176"/>
      <c r="PEC42" s="176"/>
      <c r="PED42" s="176"/>
      <c r="PEE42" s="176"/>
      <c r="PEF42" s="176"/>
      <c r="PEG42" s="176"/>
      <c r="PEH42" s="176"/>
      <c r="PEI42" s="176"/>
      <c r="PEJ42" s="176"/>
      <c r="PEK42" s="176"/>
      <c r="PEL42" s="176"/>
      <c r="PEM42" s="176"/>
      <c r="PEN42" s="176"/>
      <c r="PEO42" s="176"/>
      <c r="PEP42" s="176"/>
      <c r="PEQ42" s="176"/>
      <c r="PER42" s="176"/>
      <c r="PES42" s="176"/>
      <c r="PET42" s="176"/>
      <c r="PEU42" s="176"/>
      <c r="PEV42" s="176"/>
      <c r="PEW42" s="176"/>
      <c r="PEX42" s="176"/>
      <c r="PEY42" s="176"/>
      <c r="PEZ42" s="176"/>
      <c r="PFA42" s="176"/>
      <c r="PFB42" s="176"/>
      <c r="PFC42" s="176"/>
      <c r="PFD42" s="176"/>
      <c r="PFE42" s="176"/>
      <c r="PFF42" s="176"/>
      <c r="PFG42" s="176"/>
      <c r="PFH42" s="176"/>
      <c r="PFI42" s="176"/>
      <c r="PFJ42" s="176"/>
      <c r="PFK42" s="176"/>
      <c r="PFL42" s="176"/>
      <c r="PFM42" s="176"/>
      <c r="PFN42" s="176"/>
      <c r="PFO42" s="176"/>
      <c r="PFP42" s="176"/>
      <c r="PFQ42" s="176"/>
      <c r="PFR42" s="176"/>
      <c r="PFS42" s="176"/>
      <c r="PFT42" s="176"/>
      <c r="PFU42" s="176"/>
      <c r="PFV42" s="176"/>
      <c r="PFW42" s="176"/>
      <c r="PFX42" s="176"/>
      <c r="PFY42" s="176"/>
      <c r="PFZ42" s="176"/>
      <c r="PGA42" s="176"/>
      <c r="PGB42" s="176"/>
      <c r="PGC42" s="176"/>
      <c r="PGD42" s="176"/>
      <c r="PGE42" s="176"/>
      <c r="PGF42" s="176"/>
      <c r="PGG42" s="176"/>
      <c r="PGH42" s="176"/>
      <c r="PGI42" s="176"/>
      <c r="PGJ42" s="176"/>
      <c r="PGK42" s="176"/>
      <c r="PGL42" s="176"/>
      <c r="PGM42" s="176"/>
      <c r="PGN42" s="176"/>
      <c r="PGO42" s="176"/>
      <c r="PGP42" s="176"/>
      <c r="PGQ42" s="176"/>
      <c r="PGR42" s="176"/>
      <c r="PGS42" s="176"/>
      <c r="PGT42" s="176"/>
      <c r="PGU42" s="176"/>
      <c r="PGV42" s="176"/>
      <c r="PGW42" s="176"/>
      <c r="PGX42" s="176"/>
      <c r="PGY42" s="176"/>
      <c r="PGZ42" s="176"/>
      <c r="PHA42" s="176"/>
      <c r="PHB42" s="176"/>
      <c r="PHC42" s="176"/>
      <c r="PHD42" s="176"/>
      <c r="PHE42" s="176"/>
      <c r="PHF42" s="176"/>
      <c r="PHG42" s="176"/>
      <c r="PHH42" s="176"/>
      <c r="PHI42" s="176"/>
      <c r="PHJ42" s="176"/>
      <c r="PHK42" s="176"/>
      <c r="PHL42" s="176"/>
      <c r="PHM42" s="176"/>
      <c r="PHN42" s="176"/>
      <c r="PHO42" s="176"/>
      <c r="PHP42" s="176"/>
      <c r="PHQ42" s="176"/>
      <c r="PHR42" s="176"/>
      <c r="PHS42" s="176"/>
      <c r="PHT42" s="176"/>
      <c r="PHU42" s="176"/>
      <c r="PHV42" s="176"/>
      <c r="PHW42" s="176"/>
      <c r="PHX42" s="176"/>
      <c r="PHY42" s="176"/>
      <c r="PHZ42" s="176"/>
      <c r="PIA42" s="176"/>
      <c r="PIB42" s="176"/>
      <c r="PIC42" s="176"/>
      <c r="PID42" s="176"/>
      <c r="PIE42" s="176"/>
      <c r="PIF42" s="176"/>
      <c r="PIG42" s="176"/>
      <c r="PIH42" s="176"/>
      <c r="PII42" s="176"/>
      <c r="PIJ42" s="176"/>
      <c r="PIK42" s="176"/>
      <c r="PIL42" s="176"/>
      <c r="PIM42" s="176"/>
      <c r="PIN42" s="176"/>
      <c r="PIO42" s="176"/>
      <c r="PIP42" s="176"/>
      <c r="PIQ42" s="176"/>
      <c r="PIR42" s="176"/>
      <c r="PIS42" s="176"/>
      <c r="PIT42" s="176"/>
      <c r="PIU42" s="176"/>
      <c r="PIV42" s="176"/>
      <c r="PIW42" s="176"/>
      <c r="PIX42" s="176"/>
      <c r="PIY42" s="176"/>
      <c r="PIZ42" s="176"/>
      <c r="PJA42" s="176"/>
      <c r="PJB42" s="176"/>
      <c r="PJC42" s="176"/>
      <c r="PJD42" s="176"/>
      <c r="PJE42" s="176"/>
      <c r="PJF42" s="176"/>
      <c r="PJG42" s="176"/>
      <c r="PJH42" s="176"/>
      <c r="PJI42" s="176"/>
      <c r="PJJ42" s="176"/>
      <c r="PJK42" s="176"/>
      <c r="PJL42" s="176"/>
      <c r="PJM42" s="176"/>
      <c r="PJN42" s="176"/>
      <c r="PJO42" s="176"/>
      <c r="PJP42" s="176"/>
      <c r="PJQ42" s="176"/>
      <c r="PJR42" s="176"/>
      <c r="PJS42" s="176"/>
      <c r="PJT42" s="176"/>
      <c r="PJU42" s="176"/>
      <c r="PJV42" s="176"/>
      <c r="PJW42" s="176"/>
      <c r="PJX42" s="176"/>
      <c r="PJY42" s="176"/>
      <c r="PJZ42" s="176"/>
      <c r="PKA42" s="176"/>
      <c r="PKB42" s="176"/>
      <c r="PKC42" s="176"/>
      <c r="PKD42" s="176"/>
      <c r="PKE42" s="176"/>
      <c r="PKF42" s="176"/>
      <c r="PKG42" s="176"/>
      <c r="PKH42" s="176"/>
      <c r="PKI42" s="176"/>
      <c r="PKJ42" s="176"/>
      <c r="PKK42" s="176"/>
      <c r="PKL42" s="176"/>
      <c r="PKM42" s="176"/>
      <c r="PKN42" s="176"/>
      <c r="PKO42" s="176"/>
      <c r="PKP42" s="176"/>
      <c r="PKQ42" s="176"/>
      <c r="PKR42" s="176"/>
      <c r="PKS42" s="176"/>
      <c r="PKT42" s="176"/>
      <c r="PKU42" s="176"/>
      <c r="PKV42" s="176"/>
      <c r="PKW42" s="176"/>
      <c r="PKX42" s="176"/>
      <c r="PKY42" s="176"/>
      <c r="PKZ42" s="176"/>
      <c r="PLA42" s="176"/>
      <c r="PLB42" s="176"/>
      <c r="PLC42" s="176"/>
      <c r="PLD42" s="176"/>
      <c r="PLE42" s="176"/>
      <c r="PLF42" s="176"/>
      <c r="PLG42" s="176"/>
      <c r="PLH42" s="176"/>
      <c r="PLI42" s="176"/>
      <c r="PLJ42" s="176"/>
      <c r="PLK42" s="176"/>
      <c r="PLL42" s="176"/>
      <c r="PLM42" s="176"/>
      <c r="PLN42" s="176"/>
      <c r="PLO42" s="176"/>
      <c r="PLP42" s="176"/>
      <c r="PLQ42" s="176"/>
      <c r="PLR42" s="176"/>
      <c r="PLS42" s="176"/>
      <c r="PLT42" s="176"/>
      <c r="PLU42" s="176"/>
      <c r="PLV42" s="176"/>
      <c r="PLW42" s="176"/>
      <c r="PLX42" s="176"/>
      <c r="PLY42" s="176"/>
      <c r="PLZ42" s="176"/>
      <c r="PMA42" s="176"/>
      <c r="PMB42" s="176"/>
      <c r="PMC42" s="176"/>
      <c r="PMD42" s="176"/>
      <c r="PME42" s="176"/>
      <c r="PMF42" s="176"/>
      <c r="PMG42" s="176"/>
      <c r="PMH42" s="176"/>
      <c r="PMI42" s="176"/>
      <c r="PMJ42" s="176"/>
      <c r="PMK42" s="176"/>
      <c r="PML42" s="176"/>
      <c r="PMM42" s="176"/>
      <c r="PMN42" s="176"/>
      <c r="PMO42" s="176"/>
      <c r="PMP42" s="176"/>
      <c r="PMQ42" s="176"/>
      <c r="PMR42" s="176"/>
      <c r="PMS42" s="176"/>
      <c r="PMT42" s="176"/>
      <c r="PMU42" s="176"/>
      <c r="PMV42" s="176"/>
      <c r="PMW42" s="176"/>
      <c r="PMX42" s="176"/>
      <c r="PMY42" s="176"/>
      <c r="PMZ42" s="176"/>
      <c r="PNA42" s="176"/>
      <c r="PNB42" s="176"/>
      <c r="PNC42" s="176"/>
      <c r="PND42" s="176"/>
      <c r="PNE42" s="176"/>
      <c r="PNF42" s="176"/>
      <c r="PNG42" s="176"/>
      <c r="PNH42" s="176"/>
      <c r="PNI42" s="176"/>
      <c r="PNJ42" s="176"/>
      <c r="PNK42" s="176"/>
      <c r="PNL42" s="176"/>
      <c r="PNM42" s="176"/>
      <c r="PNN42" s="176"/>
      <c r="PNO42" s="176"/>
      <c r="PNP42" s="176"/>
      <c r="PNQ42" s="176"/>
      <c r="PNR42" s="176"/>
      <c r="PNS42" s="176"/>
      <c r="PNT42" s="176"/>
      <c r="PNU42" s="176"/>
      <c r="PNV42" s="176"/>
      <c r="PNW42" s="176"/>
      <c r="PNX42" s="176"/>
      <c r="PNY42" s="176"/>
      <c r="PNZ42" s="176"/>
      <c r="POA42" s="176"/>
      <c r="POB42" s="176"/>
      <c r="POC42" s="176"/>
      <c r="POD42" s="176"/>
      <c r="POE42" s="176"/>
      <c r="POF42" s="176"/>
      <c r="POG42" s="176"/>
      <c r="POH42" s="176"/>
      <c r="POI42" s="176"/>
      <c r="POJ42" s="176"/>
      <c r="POK42" s="176"/>
      <c r="POL42" s="176"/>
      <c r="POM42" s="176"/>
      <c r="PON42" s="176"/>
      <c r="POO42" s="176"/>
      <c r="POP42" s="176"/>
      <c r="POQ42" s="176"/>
      <c r="POR42" s="176"/>
      <c r="POS42" s="176"/>
      <c r="POT42" s="176"/>
      <c r="POU42" s="176"/>
      <c r="POV42" s="176"/>
      <c r="POW42" s="176"/>
      <c r="POX42" s="176"/>
      <c r="POY42" s="176"/>
      <c r="POZ42" s="176"/>
      <c r="PPA42" s="176"/>
      <c r="PPB42" s="176"/>
      <c r="PPC42" s="176"/>
      <c r="PPD42" s="176"/>
      <c r="PPE42" s="176"/>
      <c r="PPF42" s="176"/>
      <c r="PPG42" s="176"/>
      <c r="PPH42" s="176"/>
      <c r="PPI42" s="176"/>
      <c r="PPJ42" s="176"/>
      <c r="PPK42" s="176"/>
      <c r="PPL42" s="176"/>
      <c r="PPM42" s="176"/>
      <c r="PPN42" s="176"/>
      <c r="PPO42" s="176"/>
      <c r="PPP42" s="176"/>
      <c r="PPQ42" s="176"/>
      <c r="PPR42" s="176"/>
      <c r="PPS42" s="176"/>
      <c r="PPT42" s="176"/>
      <c r="PPU42" s="176"/>
      <c r="PPV42" s="176"/>
      <c r="PPW42" s="176"/>
      <c r="PPX42" s="176"/>
      <c r="PPY42" s="176"/>
      <c r="PPZ42" s="176"/>
      <c r="PQA42" s="176"/>
      <c r="PQB42" s="176"/>
      <c r="PQC42" s="176"/>
      <c r="PQD42" s="176"/>
      <c r="PQE42" s="176"/>
      <c r="PQF42" s="176"/>
      <c r="PQG42" s="176"/>
      <c r="PQH42" s="176"/>
      <c r="PQI42" s="176"/>
      <c r="PQJ42" s="176"/>
      <c r="PQK42" s="176"/>
      <c r="PQL42" s="176"/>
      <c r="PQM42" s="176"/>
      <c r="PQN42" s="176"/>
      <c r="PQO42" s="176"/>
      <c r="PQP42" s="176"/>
      <c r="PQQ42" s="176"/>
      <c r="PQR42" s="176"/>
      <c r="PQS42" s="176"/>
      <c r="PQT42" s="176"/>
      <c r="PQU42" s="176"/>
      <c r="PQV42" s="176"/>
      <c r="PQW42" s="176"/>
      <c r="PQX42" s="176"/>
      <c r="PQY42" s="176"/>
      <c r="PQZ42" s="176"/>
      <c r="PRA42" s="176"/>
      <c r="PRB42" s="176"/>
      <c r="PRC42" s="176"/>
      <c r="PRD42" s="176"/>
      <c r="PRE42" s="176"/>
      <c r="PRF42" s="176"/>
      <c r="PRG42" s="176"/>
      <c r="PRH42" s="176"/>
      <c r="PRI42" s="176"/>
      <c r="PRJ42" s="176"/>
      <c r="PRK42" s="176"/>
      <c r="PRL42" s="176"/>
      <c r="PRM42" s="176"/>
      <c r="PRN42" s="176"/>
      <c r="PRO42" s="176"/>
      <c r="PRP42" s="176"/>
      <c r="PRQ42" s="176"/>
      <c r="PRR42" s="176"/>
      <c r="PRS42" s="176"/>
      <c r="PRT42" s="176"/>
      <c r="PRU42" s="176"/>
      <c r="PRV42" s="176"/>
      <c r="PRW42" s="176"/>
      <c r="PRX42" s="176"/>
      <c r="PRY42" s="176"/>
      <c r="PRZ42" s="176"/>
      <c r="PSA42" s="176"/>
      <c r="PSB42" s="176"/>
      <c r="PSC42" s="176"/>
      <c r="PSD42" s="176"/>
      <c r="PSE42" s="176"/>
      <c r="PSF42" s="176"/>
      <c r="PSG42" s="176"/>
      <c r="PSH42" s="176"/>
      <c r="PSI42" s="176"/>
      <c r="PSJ42" s="176"/>
      <c r="PSK42" s="176"/>
      <c r="PSL42" s="176"/>
      <c r="PSM42" s="176"/>
      <c r="PSN42" s="176"/>
      <c r="PSO42" s="176"/>
      <c r="PSP42" s="176"/>
      <c r="PSQ42" s="176"/>
      <c r="PSR42" s="176"/>
      <c r="PSS42" s="176"/>
      <c r="PST42" s="176"/>
      <c r="PSU42" s="176"/>
      <c r="PSV42" s="176"/>
      <c r="PSW42" s="176"/>
      <c r="PSX42" s="176"/>
      <c r="PSY42" s="176"/>
      <c r="PSZ42" s="176"/>
      <c r="PTA42" s="176"/>
      <c r="PTB42" s="176"/>
      <c r="PTC42" s="176"/>
      <c r="PTD42" s="176"/>
      <c r="PTE42" s="176"/>
      <c r="PTF42" s="176"/>
      <c r="PTG42" s="176"/>
      <c r="PTH42" s="176"/>
      <c r="PTI42" s="176"/>
      <c r="PTJ42" s="176"/>
      <c r="PTK42" s="176"/>
      <c r="PTL42" s="176"/>
      <c r="PTM42" s="176"/>
      <c r="PTN42" s="176"/>
      <c r="PTO42" s="176"/>
      <c r="PTP42" s="176"/>
      <c r="PTQ42" s="176"/>
      <c r="PTR42" s="176"/>
      <c r="PTS42" s="176"/>
      <c r="PTT42" s="176"/>
      <c r="PTU42" s="176"/>
      <c r="PTV42" s="176"/>
      <c r="PTW42" s="176"/>
      <c r="PTX42" s="176"/>
      <c r="PTY42" s="176"/>
      <c r="PTZ42" s="176"/>
      <c r="PUA42" s="176"/>
      <c r="PUB42" s="176"/>
      <c r="PUC42" s="176"/>
      <c r="PUD42" s="176"/>
      <c r="PUE42" s="176"/>
      <c r="PUF42" s="176"/>
      <c r="PUG42" s="176"/>
      <c r="PUH42" s="176"/>
      <c r="PUI42" s="176"/>
      <c r="PUJ42" s="176"/>
      <c r="PUK42" s="176"/>
      <c r="PUL42" s="176"/>
      <c r="PUM42" s="176"/>
      <c r="PUN42" s="176"/>
      <c r="PUO42" s="176"/>
      <c r="PUP42" s="176"/>
      <c r="PUQ42" s="176"/>
      <c r="PUR42" s="176"/>
      <c r="PUS42" s="176"/>
      <c r="PUT42" s="176"/>
      <c r="PUU42" s="176"/>
      <c r="PUV42" s="176"/>
      <c r="PUW42" s="176"/>
      <c r="PUX42" s="176"/>
      <c r="PUY42" s="176"/>
      <c r="PUZ42" s="176"/>
      <c r="PVA42" s="176"/>
      <c r="PVB42" s="176"/>
      <c r="PVC42" s="176"/>
      <c r="PVD42" s="176"/>
      <c r="PVE42" s="176"/>
      <c r="PVF42" s="176"/>
      <c r="PVG42" s="176"/>
      <c r="PVH42" s="176"/>
      <c r="PVI42" s="176"/>
      <c r="PVJ42" s="176"/>
      <c r="PVK42" s="176"/>
      <c r="PVL42" s="176"/>
      <c r="PVM42" s="176"/>
      <c r="PVN42" s="176"/>
      <c r="PVO42" s="176"/>
      <c r="PVP42" s="176"/>
      <c r="PVQ42" s="176"/>
      <c r="PVR42" s="176"/>
      <c r="PVS42" s="176"/>
      <c r="PVT42" s="176"/>
      <c r="PVU42" s="176"/>
      <c r="PVV42" s="176"/>
      <c r="PVW42" s="176"/>
      <c r="PVX42" s="176"/>
      <c r="PVY42" s="176"/>
      <c r="PVZ42" s="176"/>
      <c r="PWA42" s="176"/>
      <c r="PWB42" s="176"/>
      <c r="PWC42" s="176"/>
      <c r="PWD42" s="176"/>
      <c r="PWE42" s="176"/>
      <c r="PWF42" s="176"/>
      <c r="PWG42" s="176"/>
      <c r="PWH42" s="176"/>
      <c r="PWI42" s="176"/>
      <c r="PWJ42" s="176"/>
      <c r="PWK42" s="176"/>
      <c r="PWL42" s="176"/>
      <c r="PWM42" s="176"/>
      <c r="PWN42" s="176"/>
      <c r="PWO42" s="176"/>
      <c r="PWP42" s="176"/>
      <c r="PWQ42" s="176"/>
      <c r="PWR42" s="176"/>
      <c r="PWS42" s="176"/>
      <c r="PWT42" s="176"/>
      <c r="PWU42" s="176"/>
      <c r="PWV42" s="176"/>
      <c r="PWW42" s="176"/>
      <c r="PWX42" s="176"/>
      <c r="PWY42" s="176"/>
      <c r="PWZ42" s="176"/>
      <c r="PXA42" s="176"/>
      <c r="PXB42" s="176"/>
      <c r="PXC42" s="176"/>
      <c r="PXD42" s="176"/>
      <c r="PXE42" s="176"/>
      <c r="PXF42" s="176"/>
      <c r="PXG42" s="176"/>
      <c r="PXH42" s="176"/>
      <c r="PXI42" s="176"/>
      <c r="PXJ42" s="176"/>
      <c r="PXK42" s="176"/>
      <c r="PXL42" s="176"/>
      <c r="PXM42" s="176"/>
      <c r="PXN42" s="176"/>
      <c r="PXO42" s="176"/>
      <c r="PXP42" s="176"/>
      <c r="PXQ42" s="176"/>
      <c r="PXR42" s="176"/>
      <c r="PXS42" s="176"/>
      <c r="PXT42" s="176"/>
      <c r="PXU42" s="176"/>
      <c r="PXV42" s="176"/>
      <c r="PXW42" s="176"/>
      <c r="PXX42" s="176"/>
      <c r="PXY42" s="176"/>
      <c r="PXZ42" s="176"/>
      <c r="PYA42" s="176"/>
      <c r="PYB42" s="176"/>
      <c r="PYC42" s="176"/>
      <c r="PYD42" s="176"/>
      <c r="PYE42" s="176"/>
      <c r="PYF42" s="176"/>
      <c r="PYG42" s="176"/>
      <c r="PYH42" s="176"/>
      <c r="PYI42" s="176"/>
      <c r="PYJ42" s="176"/>
      <c r="PYK42" s="176"/>
      <c r="PYL42" s="176"/>
      <c r="PYM42" s="176"/>
      <c r="PYN42" s="176"/>
      <c r="PYO42" s="176"/>
      <c r="PYP42" s="176"/>
      <c r="PYQ42" s="176"/>
      <c r="PYR42" s="176"/>
      <c r="PYS42" s="176"/>
      <c r="PYT42" s="176"/>
      <c r="PYU42" s="176"/>
      <c r="PYV42" s="176"/>
      <c r="PYW42" s="176"/>
      <c r="PYX42" s="176"/>
      <c r="PYY42" s="176"/>
      <c r="PYZ42" s="176"/>
      <c r="PZA42" s="176"/>
      <c r="PZB42" s="176"/>
      <c r="PZC42" s="176"/>
      <c r="PZD42" s="176"/>
      <c r="PZE42" s="176"/>
      <c r="PZF42" s="176"/>
      <c r="PZG42" s="176"/>
      <c r="PZH42" s="176"/>
      <c r="PZI42" s="176"/>
      <c r="PZJ42" s="176"/>
      <c r="PZK42" s="176"/>
      <c r="PZL42" s="176"/>
      <c r="PZM42" s="176"/>
      <c r="PZN42" s="176"/>
      <c r="PZO42" s="176"/>
      <c r="PZP42" s="176"/>
      <c r="PZQ42" s="176"/>
      <c r="PZR42" s="176"/>
      <c r="PZS42" s="176"/>
      <c r="PZT42" s="176"/>
      <c r="PZU42" s="176"/>
      <c r="PZV42" s="176"/>
      <c r="PZW42" s="176"/>
      <c r="PZX42" s="176"/>
      <c r="PZY42" s="176"/>
      <c r="PZZ42" s="176"/>
      <c r="QAA42" s="176"/>
      <c r="QAB42" s="176"/>
      <c r="QAC42" s="176"/>
      <c r="QAD42" s="176"/>
      <c r="QAE42" s="176"/>
      <c r="QAF42" s="176"/>
      <c r="QAG42" s="176"/>
      <c r="QAH42" s="176"/>
      <c r="QAI42" s="176"/>
      <c r="QAJ42" s="176"/>
      <c r="QAK42" s="176"/>
      <c r="QAL42" s="176"/>
      <c r="QAM42" s="176"/>
      <c r="QAN42" s="176"/>
      <c r="QAO42" s="176"/>
      <c r="QAP42" s="176"/>
      <c r="QAQ42" s="176"/>
      <c r="QAR42" s="176"/>
      <c r="QAS42" s="176"/>
      <c r="QAT42" s="176"/>
      <c r="QAU42" s="176"/>
      <c r="QAV42" s="176"/>
      <c r="QAW42" s="176"/>
      <c r="QAX42" s="176"/>
      <c r="QAY42" s="176"/>
      <c r="QAZ42" s="176"/>
      <c r="QBA42" s="176"/>
      <c r="QBB42" s="176"/>
      <c r="QBC42" s="176"/>
      <c r="QBD42" s="176"/>
      <c r="QBE42" s="176"/>
      <c r="QBF42" s="176"/>
      <c r="QBG42" s="176"/>
      <c r="QBH42" s="176"/>
      <c r="QBI42" s="176"/>
      <c r="QBJ42" s="176"/>
      <c r="QBK42" s="176"/>
      <c r="QBL42" s="176"/>
      <c r="QBM42" s="176"/>
      <c r="QBN42" s="176"/>
      <c r="QBO42" s="176"/>
      <c r="QBP42" s="176"/>
      <c r="QBQ42" s="176"/>
      <c r="QBR42" s="176"/>
      <c r="QBS42" s="176"/>
      <c r="QBT42" s="176"/>
      <c r="QBU42" s="176"/>
      <c r="QBV42" s="176"/>
      <c r="QBW42" s="176"/>
      <c r="QBX42" s="176"/>
      <c r="QBY42" s="176"/>
      <c r="QBZ42" s="176"/>
      <c r="QCA42" s="176"/>
      <c r="QCB42" s="176"/>
      <c r="QCC42" s="176"/>
      <c r="QCD42" s="176"/>
      <c r="QCE42" s="176"/>
      <c r="QCF42" s="176"/>
      <c r="QCG42" s="176"/>
      <c r="QCH42" s="176"/>
      <c r="QCI42" s="176"/>
      <c r="QCJ42" s="176"/>
      <c r="QCK42" s="176"/>
      <c r="QCL42" s="176"/>
      <c r="QCM42" s="176"/>
      <c r="QCN42" s="176"/>
      <c r="QCO42" s="176"/>
      <c r="QCP42" s="176"/>
      <c r="QCQ42" s="176"/>
      <c r="QCR42" s="176"/>
      <c r="QCS42" s="176"/>
      <c r="QCT42" s="176"/>
      <c r="QCU42" s="176"/>
      <c r="QCV42" s="176"/>
      <c r="QCW42" s="176"/>
      <c r="QCX42" s="176"/>
      <c r="QCY42" s="176"/>
      <c r="QCZ42" s="176"/>
      <c r="QDA42" s="176"/>
      <c r="QDB42" s="176"/>
      <c r="QDC42" s="176"/>
      <c r="QDD42" s="176"/>
      <c r="QDE42" s="176"/>
      <c r="QDF42" s="176"/>
      <c r="QDG42" s="176"/>
      <c r="QDH42" s="176"/>
      <c r="QDI42" s="176"/>
      <c r="QDJ42" s="176"/>
      <c r="QDK42" s="176"/>
      <c r="QDL42" s="176"/>
      <c r="QDM42" s="176"/>
      <c r="QDN42" s="176"/>
      <c r="QDO42" s="176"/>
      <c r="QDP42" s="176"/>
      <c r="QDQ42" s="176"/>
      <c r="QDR42" s="176"/>
      <c r="QDS42" s="176"/>
      <c r="QDT42" s="176"/>
      <c r="QDU42" s="176"/>
      <c r="QDV42" s="176"/>
      <c r="QDW42" s="176"/>
      <c r="QDX42" s="176"/>
      <c r="QDY42" s="176"/>
      <c r="QDZ42" s="176"/>
      <c r="QEA42" s="176"/>
      <c r="QEB42" s="176"/>
      <c r="QEC42" s="176"/>
      <c r="QED42" s="176"/>
      <c r="QEE42" s="176"/>
      <c r="QEF42" s="176"/>
      <c r="QEG42" s="176"/>
      <c r="QEH42" s="176"/>
      <c r="QEI42" s="176"/>
      <c r="QEJ42" s="176"/>
      <c r="QEK42" s="176"/>
      <c r="QEL42" s="176"/>
      <c r="QEM42" s="176"/>
      <c r="QEN42" s="176"/>
      <c r="QEO42" s="176"/>
      <c r="QEP42" s="176"/>
      <c r="QEQ42" s="176"/>
      <c r="QER42" s="176"/>
      <c r="QES42" s="176"/>
      <c r="QET42" s="176"/>
      <c r="QEU42" s="176"/>
      <c r="QEV42" s="176"/>
      <c r="QEW42" s="176"/>
      <c r="QEX42" s="176"/>
      <c r="QEY42" s="176"/>
      <c r="QEZ42" s="176"/>
      <c r="QFA42" s="176"/>
      <c r="QFB42" s="176"/>
      <c r="QFC42" s="176"/>
      <c r="QFD42" s="176"/>
      <c r="QFE42" s="176"/>
      <c r="QFF42" s="176"/>
      <c r="QFG42" s="176"/>
      <c r="QFH42" s="176"/>
      <c r="QFI42" s="176"/>
      <c r="QFJ42" s="176"/>
      <c r="QFK42" s="176"/>
      <c r="QFL42" s="176"/>
      <c r="QFM42" s="176"/>
      <c r="QFN42" s="176"/>
      <c r="QFO42" s="176"/>
      <c r="QFP42" s="176"/>
      <c r="QFQ42" s="176"/>
      <c r="QFR42" s="176"/>
      <c r="QFS42" s="176"/>
      <c r="QFT42" s="176"/>
      <c r="QFU42" s="176"/>
      <c r="QFV42" s="176"/>
      <c r="QFW42" s="176"/>
      <c r="QFX42" s="176"/>
      <c r="QFY42" s="176"/>
      <c r="QFZ42" s="176"/>
      <c r="QGA42" s="176"/>
      <c r="QGB42" s="176"/>
      <c r="QGC42" s="176"/>
      <c r="QGD42" s="176"/>
      <c r="QGE42" s="176"/>
      <c r="QGF42" s="176"/>
      <c r="QGG42" s="176"/>
      <c r="QGH42" s="176"/>
      <c r="QGI42" s="176"/>
      <c r="QGJ42" s="176"/>
      <c r="QGK42" s="176"/>
      <c r="QGL42" s="176"/>
      <c r="QGM42" s="176"/>
      <c r="QGN42" s="176"/>
      <c r="QGO42" s="176"/>
      <c r="QGP42" s="176"/>
      <c r="QGQ42" s="176"/>
      <c r="QGR42" s="176"/>
      <c r="QGS42" s="176"/>
      <c r="QGT42" s="176"/>
      <c r="QGU42" s="176"/>
      <c r="QGV42" s="176"/>
      <c r="QGW42" s="176"/>
      <c r="QGX42" s="176"/>
      <c r="QGY42" s="176"/>
      <c r="QGZ42" s="176"/>
      <c r="QHA42" s="176"/>
      <c r="QHB42" s="176"/>
      <c r="QHC42" s="176"/>
      <c r="QHD42" s="176"/>
      <c r="QHE42" s="176"/>
      <c r="QHF42" s="176"/>
      <c r="QHG42" s="176"/>
      <c r="QHH42" s="176"/>
      <c r="QHI42" s="176"/>
      <c r="QHJ42" s="176"/>
      <c r="QHK42" s="176"/>
      <c r="QHL42" s="176"/>
      <c r="QHM42" s="176"/>
      <c r="QHN42" s="176"/>
      <c r="QHO42" s="176"/>
      <c r="QHP42" s="176"/>
      <c r="QHQ42" s="176"/>
      <c r="QHR42" s="176"/>
      <c r="QHS42" s="176"/>
      <c r="QHT42" s="176"/>
      <c r="QHU42" s="176"/>
      <c r="QHV42" s="176"/>
      <c r="QHW42" s="176"/>
      <c r="QHX42" s="176"/>
      <c r="QHY42" s="176"/>
      <c r="QHZ42" s="176"/>
      <c r="QIA42" s="176"/>
      <c r="QIB42" s="176"/>
      <c r="QIC42" s="176"/>
      <c r="QID42" s="176"/>
      <c r="QIE42" s="176"/>
      <c r="QIF42" s="176"/>
      <c r="QIG42" s="176"/>
      <c r="QIH42" s="176"/>
      <c r="QII42" s="176"/>
      <c r="QIJ42" s="176"/>
      <c r="QIK42" s="176"/>
      <c r="QIL42" s="176"/>
      <c r="QIM42" s="176"/>
      <c r="QIN42" s="176"/>
      <c r="QIO42" s="176"/>
      <c r="QIP42" s="176"/>
      <c r="QIQ42" s="176"/>
      <c r="QIR42" s="176"/>
      <c r="QIS42" s="176"/>
      <c r="QIT42" s="176"/>
      <c r="QIU42" s="176"/>
      <c r="QIV42" s="176"/>
      <c r="QIW42" s="176"/>
      <c r="QIX42" s="176"/>
      <c r="QIY42" s="176"/>
      <c r="QIZ42" s="176"/>
      <c r="QJA42" s="176"/>
      <c r="QJB42" s="176"/>
      <c r="QJC42" s="176"/>
      <c r="QJD42" s="176"/>
      <c r="QJE42" s="176"/>
      <c r="QJF42" s="176"/>
      <c r="QJG42" s="176"/>
      <c r="QJH42" s="176"/>
      <c r="QJI42" s="176"/>
      <c r="QJJ42" s="176"/>
      <c r="QJK42" s="176"/>
      <c r="QJL42" s="176"/>
      <c r="QJM42" s="176"/>
      <c r="QJN42" s="176"/>
      <c r="QJO42" s="176"/>
      <c r="QJP42" s="176"/>
      <c r="QJQ42" s="176"/>
      <c r="QJR42" s="176"/>
      <c r="QJS42" s="176"/>
      <c r="QJT42" s="176"/>
      <c r="QJU42" s="176"/>
      <c r="QJV42" s="176"/>
      <c r="QJW42" s="176"/>
      <c r="QJX42" s="176"/>
      <c r="QJY42" s="176"/>
      <c r="QJZ42" s="176"/>
      <c r="QKA42" s="176"/>
      <c r="QKB42" s="176"/>
      <c r="QKC42" s="176"/>
      <c r="QKD42" s="176"/>
      <c r="QKE42" s="176"/>
      <c r="QKF42" s="176"/>
      <c r="QKG42" s="176"/>
      <c r="QKH42" s="176"/>
      <c r="QKI42" s="176"/>
      <c r="QKJ42" s="176"/>
      <c r="QKK42" s="176"/>
      <c r="QKL42" s="176"/>
      <c r="QKM42" s="176"/>
      <c r="QKN42" s="176"/>
      <c r="QKO42" s="176"/>
      <c r="QKP42" s="176"/>
      <c r="QKQ42" s="176"/>
      <c r="QKR42" s="176"/>
      <c r="QKS42" s="176"/>
      <c r="QKT42" s="176"/>
      <c r="QKU42" s="176"/>
      <c r="QKV42" s="176"/>
      <c r="QKW42" s="176"/>
      <c r="QKX42" s="176"/>
      <c r="QKY42" s="176"/>
      <c r="QKZ42" s="176"/>
      <c r="QLA42" s="176"/>
      <c r="QLB42" s="176"/>
      <c r="QLC42" s="176"/>
      <c r="QLD42" s="176"/>
      <c r="QLE42" s="176"/>
      <c r="QLF42" s="176"/>
      <c r="QLG42" s="176"/>
      <c r="QLH42" s="176"/>
      <c r="QLI42" s="176"/>
      <c r="QLJ42" s="176"/>
      <c r="QLK42" s="176"/>
      <c r="QLL42" s="176"/>
      <c r="QLM42" s="176"/>
      <c r="QLN42" s="176"/>
      <c r="QLO42" s="176"/>
      <c r="QLP42" s="176"/>
      <c r="QLQ42" s="176"/>
      <c r="QLR42" s="176"/>
      <c r="QLS42" s="176"/>
      <c r="QLT42" s="176"/>
      <c r="QLU42" s="176"/>
      <c r="QLV42" s="176"/>
      <c r="QLW42" s="176"/>
      <c r="QLX42" s="176"/>
      <c r="QLY42" s="176"/>
      <c r="QLZ42" s="176"/>
      <c r="QMA42" s="176"/>
      <c r="QMB42" s="176"/>
      <c r="QMC42" s="176"/>
      <c r="QMD42" s="176"/>
      <c r="QME42" s="176"/>
      <c r="QMF42" s="176"/>
      <c r="QMG42" s="176"/>
      <c r="QMH42" s="176"/>
      <c r="QMI42" s="176"/>
      <c r="QMJ42" s="176"/>
      <c r="QMK42" s="176"/>
      <c r="QML42" s="176"/>
      <c r="QMM42" s="176"/>
      <c r="QMN42" s="176"/>
      <c r="QMO42" s="176"/>
      <c r="QMP42" s="176"/>
      <c r="QMQ42" s="176"/>
      <c r="QMR42" s="176"/>
      <c r="QMS42" s="176"/>
      <c r="QMT42" s="176"/>
      <c r="QMU42" s="176"/>
      <c r="QMV42" s="176"/>
      <c r="QMW42" s="176"/>
      <c r="QMX42" s="176"/>
      <c r="QMY42" s="176"/>
      <c r="QMZ42" s="176"/>
      <c r="QNA42" s="176"/>
      <c r="QNB42" s="176"/>
      <c r="QNC42" s="176"/>
      <c r="QND42" s="176"/>
      <c r="QNE42" s="176"/>
      <c r="QNF42" s="176"/>
      <c r="QNG42" s="176"/>
      <c r="QNH42" s="176"/>
      <c r="QNI42" s="176"/>
      <c r="QNJ42" s="176"/>
      <c r="QNK42" s="176"/>
      <c r="QNL42" s="176"/>
      <c r="QNM42" s="176"/>
      <c r="QNN42" s="176"/>
      <c r="QNO42" s="176"/>
      <c r="QNP42" s="176"/>
      <c r="QNQ42" s="176"/>
      <c r="QNR42" s="176"/>
      <c r="QNS42" s="176"/>
      <c r="QNT42" s="176"/>
      <c r="QNU42" s="176"/>
      <c r="QNV42" s="176"/>
      <c r="QNW42" s="176"/>
      <c r="QNX42" s="176"/>
      <c r="QNY42" s="176"/>
      <c r="QNZ42" s="176"/>
      <c r="QOA42" s="176"/>
      <c r="QOB42" s="176"/>
      <c r="QOC42" s="176"/>
      <c r="QOD42" s="176"/>
      <c r="QOE42" s="176"/>
      <c r="QOF42" s="176"/>
      <c r="QOG42" s="176"/>
      <c r="QOH42" s="176"/>
      <c r="QOI42" s="176"/>
      <c r="QOJ42" s="176"/>
      <c r="QOK42" s="176"/>
      <c r="QOL42" s="176"/>
      <c r="QOM42" s="176"/>
      <c r="QON42" s="176"/>
      <c r="QOO42" s="176"/>
      <c r="QOP42" s="176"/>
      <c r="QOQ42" s="176"/>
      <c r="QOR42" s="176"/>
      <c r="QOS42" s="176"/>
      <c r="QOT42" s="176"/>
      <c r="QOU42" s="176"/>
      <c r="QOV42" s="176"/>
      <c r="QOW42" s="176"/>
      <c r="QOX42" s="176"/>
      <c r="QOY42" s="176"/>
      <c r="QOZ42" s="176"/>
      <c r="QPA42" s="176"/>
      <c r="QPB42" s="176"/>
      <c r="QPC42" s="176"/>
      <c r="QPD42" s="176"/>
      <c r="QPE42" s="176"/>
      <c r="QPF42" s="176"/>
      <c r="QPG42" s="176"/>
      <c r="QPH42" s="176"/>
      <c r="QPI42" s="176"/>
      <c r="QPJ42" s="176"/>
      <c r="QPK42" s="176"/>
      <c r="QPL42" s="176"/>
      <c r="QPM42" s="176"/>
      <c r="QPN42" s="176"/>
      <c r="QPO42" s="176"/>
      <c r="QPP42" s="176"/>
      <c r="QPQ42" s="176"/>
      <c r="QPR42" s="176"/>
      <c r="QPS42" s="176"/>
      <c r="QPT42" s="176"/>
      <c r="QPU42" s="176"/>
      <c r="QPV42" s="176"/>
      <c r="QPW42" s="176"/>
      <c r="QPX42" s="176"/>
      <c r="QPY42" s="176"/>
      <c r="QPZ42" s="176"/>
      <c r="QQA42" s="176"/>
      <c r="QQB42" s="176"/>
      <c r="QQC42" s="176"/>
      <c r="QQD42" s="176"/>
      <c r="QQE42" s="176"/>
      <c r="QQF42" s="176"/>
      <c r="QQG42" s="176"/>
      <c r="QQH42" s="176"/>
      <c r="QQI42" s="176"/>
      <c r="QQJ42" s="176"/>
      <c r="QQK42" s="176"/>
      <c r="QQL42" s="176"/>
      <c r="QQM42" s="176"/>
      <c r="QQN42" s="176"/>
      <c r="QQO42" s="176"/>
      <c r="QQP42" s="176"/>
      <c r="QQQ42" s="176"/>
      <c r="QQR42" s="176"/>
      <c r="QQS42" s="176"/>
      <c r="QQT42" s="176"/>
      <c r="QQU42" s="176"/>
      <c r="QQV42" s="176"/>
      <c r="QQW42" s="176"/>
      <c r="QQX42" s="176"/>
      <c r="QQY42" s="176"/>
      <c r="QQZ42" s="176"/>
      <c r="QRA42" s="176"/>
      <c r="QRB42" s="176"/>
      <c r="QRC42" s="176"/>
      <c r="QRD42" s="176"/>
      <c r="QRE42" s="176"/>
      <c r="QRF42" s="176"/>
      <c r="QRG42" s="176"/>
      <c r="QRH42" s="176"/>
      <c r="QRI42" s="176"/>
      <c r="QRJ42" s="176"/>
      <c r="QRK42" s="176"/>
      <c r="QRL42" s="176"/>
      <c r="QRM42" s="176"/>
      <c r="QRN42" s="176"/>
      <c r="QRO42" s="176"/>
      <c r="QRP42" s="176"/>
      <c r="QRQ42" s="176"/>
      <c r="QRR42" s="176"/>
      <c r="QRS42" s="176"/>
      <c r="QRT42" s="176"/>
      <c r="QRU42" s="176"/>
      <c r="QRV42" s="176"/>
      <c r="QRW42" s="176"/>
      <c r="QRX42" s="176"/>
      <c r="QRY42" s="176"/>
      <c r="QRZ42" s="176"/>
      <c r="QSA42" s="176"/>
      <c r="QSB42" s="176"/>
      <c r="QSC42" s="176"/>
      <c r="QSD42" s="176"/>
      <c r="QSE42" s="176"/>
      <c r="QSF42" s="176"/>
      <c r="QSG42" s="176"/>
      <c r="QSH42" s="176"/>
      <c r="QSI42" s="176"/>
      <c r="QSJ42" s="176"/>
      <c r="QSK42" s="176"/>
      <c r="QSL42" s="176"/>
      <c r="QSM42" s="176"/>
      <c r="QSN42" s="176"/>
      <c r="QSO42" s="176"/>
      <c r="QSP42" s="176"/>
      <c r="QSQ42" s="176"/>
      <c r="QSR42" s="176"/>
      <c r="QSS42" s="176"/>
      <c r="QST42" s="176"/>
      <c r="QSU42" s="176"/>
      <c r="QSV42" s="176"/>
      <c r="QSW42" s="176"/>
      <c r="QSX42" s="176"/>
      <c r="QSY42" s="176"/>
      <c r="QSZ42" s="176"/>
      <c r="QTA42" s="176"/>
      <c r="QTB42" s="176"/>
      <c r="QTC42" s="176"/>
      <c r="QTD42" s="176"/>
      <c r="QTE42" s="176"/>
      <c r="QTF42" s="176"/>
      <c r="QTG42" s="176"/>
      <c r="QTH42" s="176"/>
      <c r="QTI42" s="176"/>
      <c r="QTJ42" s="176"/>
      <c r="QTK42" s="176"/>
      <c r="QTL42" s="176"/>
      <c r="QTM42" s="176"/>
      <c r="QTN42" s="176"/>
      <c r="QTO42" s="176"/>
      <c r="QTP42" s="176"/>
      <c r="QTQ42" s="176"/>
      <c r="QTR42" s="176"/>
      <c r="QTS42" s="176"/>
      <c r="QTT42" s="176"/>
      <c r="QTU42" s="176"/>
      <c r="QTV42" s="176"/>
      <c r="QTW42" s="176"/>
      <c r="QTX42" s="176"/>
      <c r="QTY42" s="176"/>
      <c r="QTZ42" s="176"/>
      <c r="QUA42" s="176"/>
      <c r="QUB42" s="176"/>
      <c r="QUC42" s="176"/>
      <c r="QUD42" s="176"/>
      <c r="QUE42" s="176"/>
      <c r="QUF42" s="176"/>
      <c r="QUG42" s="176"/>
      <c r="QUH42" s="176"/>
      <c r="QUI42" s="176"/>
      <c r="QUJ42" s="176"/>
      <c r="QUK42" s="176"/>
      <c r="QUL42" s="176"/>
      <c r="QUM42" s="176"/>
      <c r="QUN42" s="176"/>
      <c r="QUO42" s="176"/>
      <c r="QUP42" s="176"/>
      <c r="QUQ42" s="176"/>
      <c r="QUR42" s="176"/>
      <c r="QUS42" s="176"/>
      <c r="QUT42" s="176"/>
      <c r="QUU42" s="176"/>
      <c r="QUV42" s="176"/>
      <c r="QUW42" s="176"/>
      <c r="QUX42" s="176"/>
      <c r="QUY42" s="176"/>
      <c r="QUZ42" s="176"/>
      <c r="QVA42" s="176"/>
      <c r="QVB42" s="176"/>
      <c r="QVC42" s="176"/>
      <c r="QVD42" s="176"/>
      <c r="QVE42" s="176"/>
      <c r="QVF42" s="176"/>
      <c r="QVG42" s="176"/>
      <c r="QVH42" s="176"/>
      <c r="QVI42" s="176"/>
      <c r="QVJ42" s="176"/>
      <c r="QVK42" s="176"/>
      <c r="QVL42" s="176"/>
      <c r="QVM42" s="176"/>
      <c r="QVN42" s="176"/>
      <c r="QVO42" s="176"/>
      <c r="QVP42" s="176"/>
      <c r="QVQ42" s="176"/>
      <c r="QVR42" s="176"/>
      <c r="QVS42" s="176"/>
      <c r="QVT42" s="176"/>
      <c r="QVU42" s="176"/>
      <c r="QVV42" s="176"/>
      <c r="QVW42" s="176"/>
      <c r="QVX42" s="176"/>
      <c r="QVY42" s="176"/>
      <c r="QVZ42" s="176"/>
      <c r="QWA42" s="176"/>
      <c r="QWB42" s="176"/>
      <c r="QWC42" s="176"/>
      <c r="QWD42" s="176"/>
      <c r="QWE42" s="176"/>
      <c r="QWF42" s="176"/>
      <c r="QWG42" s="176"/>
      <c r="QWH42" s="176"/>
      <c r="QWI42" s="176"/>
      <c r="QWJ42" s="176"/>
      <c r="QWK42" s="176"/>
      <c r="QWL42" s="176"/>
      <c r="QWM42" s="176"/>
      <c r="QWN42" s="176"/>
      <c r="QWO42" s="176"/>
      <c r="QWP42" s="176"/>
      <c r="QWQ42" s="176"/>
      <c r="QWR42" s="176"/>
      <c r="QWS42" s="176"/>
      <c r="QWT42" s="176"/>
      <c r="QWU42" s="176"/>
      <c r="QWV42" s="176"/>
      <c r="QWW42" s="176"/>
      <c r="QWX42" s="176"/>
      <c r="QWY42" s="176"/>
      <c r="QWZ42" s="176"/>
      <c r="QXA42" s="176"/>
      <c r="QXB42" s="176"/>
      <c r="QXC42" s="176"/>
      <c r="QXD42" s="176"/>
      <c r="QXE42" s="176"/>
      <c r="QXF42" s="176"/>
      <c r="QXG42" s="176"/>
      <c r="QXH42" s="176"/>
      <c r="QXI42" s="176"/>
      <c r="QXJ42" s="176"/>
      <c r="QXK42" s="176"/>
      <c r="QXL42" s="176"/>
      <c r="QXM42" s="176"/>
      <c r="QXN42" s="176"/>
      <c r="QXO42" s="176"/>
      <c r="QXP42" s="176"/>
      <c r="QXQ42" s="176"/>
      <c r="QXR42" s="176"/>
      <c r="QXS42" s="176"/>
      <c r="QXT42" s="176"/>
      <c r="QXU42" s="176"/>
      <c r="QXV42" s="176"/>
      <c r="QXW42" s="176"/>
      <c r="QXX42" s="176"/>
      <c r="QXY42" s="176"/>
      <c r="QXZ42" s="176"/>
      <c r="QYA42" s="176"/>
      <c r="QYB42" s="176"/>
      <c r="QYC42" s="176"/>
      <c r="QYD42" s="176"/>
      <c r="QYE42" s="176"/>
      <c r="QYF42" s="176"/>
      <c r="QYG42" s="176"/>
      <c r="QYH42" s="176"/>
      <c r="QYI42" s="176"/>
      <c r="QYJ42" s="176"/>
      <c r="QYK42" s="176"/>
      <c r="QYL42" s="176"/>
      <c r="QYM42" s="176"/>
      <c r="QYN42" s="176"/>
      <c r="QYO42" s="176"/>
      <c r="QYP42" s="176"/>
      <c r="QYQ42" s="176"/>
      <c r="QYR42" s="176"/>
      <c r="QYS42" s="176"/>
      <c r="QYT42" s="176"/>
      <c r="QYU42" s="176"/>
      <c r="QYV42" s="176"/>
      <c r="QYW42" s="176"/>
      <c r="QYX42" s="176"/>
      <c r="QYY42" s="176"/>
      <c r="QYZ42" s="176"/>
      <c r="QZA42" s="176"/>
      <c r="QZB42" s="176"/>
      <c r="QZC42" s="176"/>
      <c r="QZD42" s="176"/>
      <c r="QZE42" s="176"/>
      <c r="QZF42" s="176"/>
      <c r="QZG42" s="176"/>
      <c r="QZH42" s="176"/>
      <c r="QZI42" s="176"/>
      <c r="QZJ42" s="176"/>
      <c r="QZK42" s="176"/>
      <c r="QZL42" s="176"/>
      <c r="QZM42" s="176"/>
      <c r="QZN42" s="176"/>
      <c r="QZO42" s="176"/>
      <c r="QZP42" s="176"/>
      <c r="QZQ42" s="176"/>
      <c r="QZR42" s="176"/>
      <c r="QZS42" s="176"/>
      <c r="QZT42" s="176"/>
      <c r="QZU42" s="176"/>
      <c r="QZV42" s="176"/>
      <c r="QZW42" s="176"/>
      <c r="QZX42" s="176"/>
      <c r="QZY42" s="176"/>
      <c r="QZZ42" s="176"/>
      <c r="RAA42" s="176"/>
      <c r="RAB42" s="176"/>
      <c r="RAC42" s="176"/>
      <c r="RAD42" s="176"/>
      <c r="RAE42" s="176"/>
      <c r="RAF42" s="176"/>
      <c r="RAG42" s="176"/>
      <c r="RAH42" s="176"/>
      <c r="RAI42" s="176"/>
      <c r="RAJ42" s="176"/>
      <c r="RAK42" s="176"/>
      <c r="RAL42" s="176"/>
      <c r="RAM42" s="176"/>
      <c r="RAN42" s="176"/>
      <c r="RAO42" s="176"/>
      <c r="RAP42" s="176"/>
      <c r="RAQ42" s="176"/>
      <c r="RAR42" s="176"/>
      <c r="RAS42" s="176"/>
      <c r="RAT42" s="176"/>
      <c r="RAU42" s="176"/>
      <c r="RAV42" s="176"/>
      <c r="RAW42" s="176"/>
      <c r="RAX42" s="176"/>
      <c r="RAY42" s="176"/>
      <c r="RAZ42" s="176"/>
      <c r="RBA42" s="176"/>
      <c r="RBB42" s="176"/>
      <c r="RBC42" s="176"/>
      <c r="RBD42" s="176"/>
      <c r="RBE42" s="176"/>
      <c r="RBF42" s="176"/>
      <c r="RBG42" s="176"/>
      <c r="RBH42" s="176"/>
      <c r="RBI42" s="176"/>
      <c r="RBJ42" s="176"/>
      <c r="RBK42" s="176"/>
      <c r="RBL42" s="176"/>
      <c r="RBM42" s="176"/>
      <c r="RBN42" s="176"/>
      <c r="RBO42" s="176"/>
      <c r="RBP42" s="176"/>
      <c r="RBQ42" s="176"/>
      <c r="RBR42" s="176"/>
      <c r="RBS42" s="176"/>
      <c r="RBT42" s="176"/>
      <c r="RBU42" s="176"/>
      <c r="RBV42" s="176"/>
      <c r="RBW42" s="176"/>
      <c r="RBX42" s="176"/>
      <c r="RBY42" s="176"/>
      <c r="RBZ42" s="176"/>
      <c r="RCA42" s="176"/>
      <c r="RCB42" s="176"/>
      <c r="RCC42" s="176"/>
      <c r="RCD42" s="176"/>
      <c r="RCE42" s="176"/>
      <c r="RCF42" s="176"/>
      <c r="RCG42" s="176"/>
      <c r="RCH42" s="176"/>
      <c r="RCI42" s="176"/>
      <c r="RCJ42" s="176"/>
      <c r="RCK42" s="176"/>
      <c r="RCL42" s="176"/>
      <c r="RCM42" s="176"/>
      <c r="RCN42" s="176"/>
      <c r="RCO42" s="176"/>
      <c r="RCP42" s="176"/>
      <c r="RCQ42" s="176"/>
      <c r="RCR42" s="176"/>
      <c r="RCS42" s="176"/>
      <c r="RCT42" s="176"/>
      <c r="RCU42" s="176"/>
      <c r="RCV42" s="176"/>
      <c r="RCW42" s="176"/>
      <c r="RCX42" s="176"/>
      <c r="RCY42" s="176"/>
      <c r="RCZ42" s="176"/>
      <c r="RDA42" s="176"/>
      <c r="RDB42" s="176"/>
      <c r="RDC42" s="176"/>
      <c r="RDD42" s="176"/>
      <c r="RDE42" s="176"/>
      <c r="RDF42" s="176"/>
      <c r="RDG42" s="176"/>
      <c r="RDH42" s="176"/>
      <c r="RDI42" s="176"/>
      <c r="RDJ42" s="176"/>
      <c r="RDK42" s="176"/>
      <c r="RDL42" s="176"/>
      <c r="RDM42" s="176"/>
      <c r="RDN42" s="176"/>
      <c r="RDO42" s="176"/>
      <c r="RDP42" s="176"/>
      <c r="RDQ42" s="176"/>
      <c r="RDR42" s="176"/>
      <c r="RDS42" s="176"/>
      <c r="RDT42" s="176"/>
      <c r="RDU42" s="176"/>
      <c r="RDV42" s="176"/>
      <c r="RDW42" s="176"/>
      <c r="RDX42" s="176"/>
      <c r="RDY42" s="176"/>
      <c r="RDZ42" s="176"/>
      <c r="REA42" s="176"/>
      <c r="REB42" s="176"/>
      <c r="REC42" s="176"/>
      <c r="RED42" s="176"/>
      <c r="REE42" s="176"/>
      <c r="REF42" s="176"/>
      <c r="REG42" s="176"/>
      <c r="REH42" s="176"/>
      <c r="REI42" s="176"/>
      <c r="REJ42" s="176"/>
      <c r="REK42" s="176"/>
      <c r="REL42" s="176"/>
      <c r="REM42" s="176"/>
      <c r="REN42" s="176"/>
      <c r="REO42" s="176"/>
      <c r="REP42" s="176"/>
      <c r="REQ42" s="176"/>
      <c r="RER42" s="176"/>
      <c r="RES42" s="176"/>
      <c r="RET42" s="176"/>
      <c r="REU42" s="176"/>
      <c r="REV42" s="176"/>
      <c r="REW42" s="176"/>
      <c r="REX42" s="176"/>
      <c r="REY42" s="176"/>
      <c r="REZ42" s="176"/>
      <c r="RFA42" s="176"/>
      <c r="RFB42" s="176"/>
      <c r="RFC42" s="176"/>
      <c r="RFD42" s="176"/>
      <c r="RFE42" s="176"/>
      <c r="RFF42" s="176"/>
      <c r="RFG42" s="176"/>
      <c r="RFH42" s="176"/>
      <c r="RFI42" s="176"/>
      <c r="RFJ42" s="176"/>
      <c r="RFK42" s="176"/>
      <c r="RFL42" s="176"/>
      <c r="RFM42" s="176"/>
      <c r="RFN42" s="176"/>
      <c r="RFO42" s="176"/>
      <c r="RFP42" s="176"/>
      <c r="RFQ42" s="176"/>
      <c r="RFR42" s="176"/>
      <c r="RFS42" s="176"/>
      <c r="RFT42" s="176"/>
      <c r="RFU42" s="176"/>
      <c r="RFV42" s="176"/>
      <c r="RFW42" s="176"/>
      <c r="RFX42" s="176"/>
      <c r="RFY42" s="176"/>
      <c r="RFZ42" s="176"/>
      <c r="RGA42" s="176"/>
      <c r="RGB42" s="176"/>
      <c r="RGC42" s="176"/>
      <c r="RGD42" s="176"/>
      <c r="RGE42" s="176"/>
      <c r="RGF42" s="176"/>
      <c r="RGG42" s="176"/>
      <c r="RGH42" s="176"/>
      <c r="RGI42" s="176"/>
      <c r="RGJ42" s="176"/>
      <c r="RGK42" s="176"/>
      <c r="RGL42" s="176"/>
      <c r="RGM42" s="176"/>
      <c r="RGN42" s="176"/>
      <c r="RGO42" s="176"/>
      <c r="RGP42" s="176"/>
      <c r="RGQ42" s="176"/>
      <c r="RGR42" s="176"/>
      <c r="RGS42" s="176"/>
      <c r="RGT42" s="176"/>
      <c r="RGU42" s="176"/>
      <c r="RGV42" s="176"/>
      <c r="RGW42" s="176"/>
      <c r="RGX42" s="176"/>
      <c r="RGY42" s="176"/>
      <c r="RGZ42" s="176"/>
      <c r="RHA42" s="176"/>
      <c r="RHB42" s="176"/>
      <c r="RHC42" s="176"/>
      <c r="RHD42" s="176"/>
      <c r="RHE42" s="176"/>
      <c r="RHF42" s="176"/>
      <c r="RHG42" s="176"/>
      <c r="RHH42" s="176"/>
      <c r="RHI42" s="176"/>
      <c r="RHJ42" s="176"/>
      <c r="RHK42" s="176"/>
      <c r="RHL42" s="176"/>
      <c r="RHM42" s="176"/>
      <c r="RHN42" s="176"/>
      <c r="RHO42" s="176"/>
      <c r="RHP42" s="176"/>
      <c r="RHQ42" s="176"/>
      <c r="RHR42" s="176"/>
      <c r="RHS42" s="176"/>
      <c r="RHT42" s="176"/>
      <c r="RHU42" s="176"/>
      <c r="RHV42" s="176"/>
      <c r="RHW42" s="176"/>
      <c r="RHX42" s="176"/>
      <c r="RHY42" s="176"/>
      <c r="RHZ42" s="176"/>
      <c r="RIA42" s="176"/>
      <c r="RIB42" s="176"/>
      <c r="RIC42" s="176"/>
      <c r="RID42" s="176"/>
      <c r="RIE42" s="176"/>
      <c r="RIF42" s="176"/>
      <c r="RIG42" s="176"/>
      <c r="RIH42" s="176"/>
      <c r="RII42" s="176"/>
      <c r="RIJ42" s="176"/>
      <c r="RIK42" s="176"/>
      <c r="RIL42" s="176"/>
      <c r="RIM42" s="176"/>
      <c r="RIN42" s="176"/>
      <c r="RIO42" s="176"/>
      <c r="RIP42" s="176"/>
      <c r="RIQ42" s="176"/>
      <c r="RIR42" s="176"/>
      <c r="RIS42" s="176"/>
      <c r="RIT42" s="176"/>
      <c r="RIU42" s="176"/>
      <c r="RIV42" s="176"/>
      <c r="RIW42" s="176"/>
      <c r="RIX42" s="176"/>
      <c r="RIY42" s="176"/>
      <c r="RIZ42" s="176"/>
      <c r="RJA42" s="176"/>
      <c r="RJB42" s="176"/>
      <c r="RJC42" s="176"/>
      <c r="RJD42" s="176"/>
      <c r="RJE42" s="176"/>
      <c r="RJF42" s="176"/>
      <c r="RJG42" s="176"/>
      <c r="RJH42" s="176"/>
      <c r="RJI42" s="176"/>
      <c r="RJJ42" s="176"/>
      <c r="RJK42" s="176"/>
      <c r="RJL42" s="176"/>
      <c r="RJM42" s="176"/>
      <c r="RJN42" s="176"/>
      <c r="RJO42" s="176"/>
      <c r="RJP42" s="176"/>
      <c r="RJQ42" s="176"/>
      <c r="RJR42" s="176"/>
      <c r="RJS42" s="176"/>
      <c r="RJT42" s="176"/>
      <c r="RJU42" s="176"/>
      <c r="RJV42" s="176"/>
      <c r="RJW42" s="176"/>
      <c r="RJX42" s="176"/>
      <c r="RJY42" s="176"/>
      <c r="RJZ42" s="176"/>
      <c r="RKA42" s="176"/>
      <c r="RKB42" s="176"/>
      <c r="RKC42" s="176"/>
      <c r="RKD42" s="176"/>
      <c r="RKE42" s="176"/>
      <c r="RKF42" s="176"/>
      <c r="RKG42" s="176"/>
      <c r="RKH42" s="176"/>
      <c r="RKI42" s="176"/>
      <c r="RKJ42" s="176"/>
      <c r="RKK42" s="176"/>
      <c r="RKL42" s="176"/>
      <c r="RKM42" s="176"/>
      <c r="RKN42" s="176"/>
      <c r="RKO42" s="176"/>
      <c r="RKP42" s="176"/>
      <c r="RKQ42" s="176"/>
      <c r="RKR42" s="176"/>
      <c r="RKS42" s="176"/>
      <c r="RKT42" s="176"/>
      <c r="RKU42" s="176"/>
      <c r="RKV42" s="176"/>
      <c r="RKW42" s="176"/>
      <c r="RKX42" s="176"/>
      <c r="RKY42" s="176"/>
      <c r="RKZ42" s="176"/>
      <c r="RLA42" s="176"/>
      <c r="RLB42" s="176"/>
      <c r="RLC42" s="176"/>
      <c r="RLD42" s="176"/>
      <c r="RLE42" s="176"/>
      <c r="RLF42" s="176"/>
      <c r="RLG42" s="176"/>
      <c r="RLH42" s="176"/>
      <c r="RLI42" s="176"/>
      <c r="RLJ42" s="176"/>
      <c r="RLK42" s="176"/>
      <c r="RLL42" s="176"/>
      <c r="RLM42" s="176"/>
      <c r="RLN42" s="176"/>
      <c r="RLO42" s="176"/>
      <c r="RLP42" s="176"/>
      <c r="RLQ42" s="176"/>
      <c r="RLR42" s="176"/>
      <c r="RLS42" s="176"/>
      <c r="RLT42" s="176"/>
      <c r="RLU42" s="176"/>
      <c r="RLV42" s="176"/>
      <c r="RLW42" s="176"/>
      <c r="RLX42" s="176"/>
      <c r="RLY42" s="176"/>
      <c r="RLZ42" s="176"/>
      <c r="RMA42" s="176"/>
      <c r="RMB42" s="176"/>
      <c r="RMC42" s="176"/>
      <c r="RMD42" s="176"/>
      <c r="RME42" s="176"/>
      <c r="RMF42" s="176"/>
      <c r="RMG42" s="176"/>
      <c r="RMH42" s="176"/>
      <c r="RMI42" s="176"/>
      <c r="RMJ42" s="176"/>
      <c r="RMK42" s="176"/>
      <c r="RML42" s="176"/>
      <c r="RMM42" s="176"/>
      <c r="RMN42" s="176"/>
      <c r="RMO42" s="176"/>
      <c r="RMP42" s="176"/>
      <c r="RMQ42" s="176"/>
      <c r="RMR42" s="176"/>
      <c r="RMS42" s="176"/>
      <c r="RMT42" s="176"/>
      <c r="RMU42" s="176"/>
      <c r="RMV42" s="176"/>
      <c r="RMW42" s="176"/>
      <c r="RMX42" s="176"/>
      <c r="RMY42" s="176"/>
      <c r="RMZ42" s="176"/>
      <c r="RNA42" s="176"/>
      <c r="RNB42" s="176"/>
      <c r="RNC42" s="176"/>
      <c r="RND42" s="176"/>
      <c r="RNE42" s="176"/>
      <c r="RNF42" s="176"/>
      <c r="RNG42" s="176"/>
      <c r="RNH42" s="176"/>
      <c r="RNI42" s="176"/>
      <c r="RNJ42" s="176"/>
      <c r="RNK42" s="176"/>
      <c r="RNL42" s="176"/>
      <c r="RNM42" s="176"/>
      <c r="RNN42" s="176"/>
      <c r="RNO42" s="176"/>
      <c r="RNP42" s="176"/>
      <c r="RNQ42" s="176"/>
      <c r="RNR42" s="176"/>
      <c r="RNS42" s="176"/>
      <c r="RNT42" s="176"/>
      <c r="RNU42" s="176"/>
      <c r="RNV42" s="176"/>
      <c r="RNW42" s="176"/>
      <c r="RNX42" s="176"/>
      <c r="RNY42" s="176"/>
      <c r="RNZ42" s="176"/>
      <c r="ROA42" s="176"/>
      <c r="ROB42" s="176"/>
      <c r="ROC42" s="176"/>
      <c r="ROD42" s="176"/>
      <c r="ROE42" s="176"/>
      <c r="ROF42" s="176"/>
      <c r="ROG42" s="176"/>
      <c r="ROH42" s="176"/>
      <c r="ROI42" s="176"/>
      <c r="ROJ42" s="176"/>
      <c r="ROK42" s="176"/>
      <c r="ROL42" s="176"/>
      <c r="ROM42" s="176"/>
      <c r="RON42" s="176"/>
      <c r="ROO42" s="176"/>
      <c r="ROP42" s="176"/>
      <c r="ROQ42" s="176"/>
      <c r="ROR42" s="176"/>
      <c r="ROS42" s="176"/>
      <c r="ROT42" s="176"/>
      <c r="ROU42" s="176"/>
      <c r="ROV42" s="176"/>
      <c r="ROW42" s="176"/>
      <c r="ROX42" s="176"/>
      <c r="ROY42" s="176"/>
      <c r="ROZ42" s="176"/>
      <c r="RPA42" s="176"/>
      <c r="RPB42" s="176"/>
      <c r="RPC42" s="176"/>
      <c r="RPD42" s="176"/>
      <c r="RPE42" s="176"/>
      <c r="RPF42" s="176"/>
      <c r="RPG42" s="176"/>
      <c r="RPH42" s="176"/>
      <c r="RPI42" s="176"/>
      <c r="RPJ42" s="176"/>
      <c r="RPK42" s="176"/>
      <c r="RPL42" s="176"/>
      <c r="RPM42" s="176"/>
      <c r="RPN42" s="176"/>
      <c r="RPO42" s="176"/>
      <c r="RPP42" s="176"/>
      <c r="RPQ42" s="176"/>
      <c r="RPR42" s="176"/>
      <c r="RPS42" s="176"/>
      <c r="RPT42" s="176"/>
      <c r="RPU42" s="176"/>
      <c r="RPV42" s="176"/>
      <c r="RPW42" s="176"/>
      <c r="RPX42" s="176"/>
      <c r="RPY42" s="176"/>
      <c r="RPZ42" s="176"/>
      <c r="RQA42" s="176"/>
      <c r="RQB42" s="176"/>
      <c r="RQC42" s="176"/>
      <c r="RQD42" s="176"/>
      <c r="RQE42" s="176"/>
      <c r="RQF42" s="176"/>
      <c r="RQG42" s="176"/>
      <c r="RQH42" s="176"/>
      <c r="RQI42" s="176"/>
      <c r="RQJ42" s="176"/>
      <c r="RQK42" s="176"/>
      <c r="RQL42" s="176"/>
      <c r="RQM42" s="176"/>
      <c r="RQN42" s="176"/>
      <c r="RQO42" s="176"/>
      <c r="RQP42" s="176"/>
      <c r="RQQ42" s="176"/>
      <c r="RQR42" s="176"/>
      <c r="RQS42" s="176"/>
      <c r="RQT42" s="176"/>
      <c r="RQU42" s="176"/>
      <c r="RQV42" s="176"/>
      <c r="RQW42" s="176"/>
      <c r="RQX42" s="176"/>
      <c r="RQY42" s="176"/>
      <c r="RQZ42" s="176"/>
      <c r="RRA42" s="176"/>
      <c r="RRB42" s="176"/>
      <c r="RRC42" s="176"/>
      <c r="RRD42" s="176"/>
      <c r="RRE42" s="176"/>
      <c r="RRF42" s="176"/>
      <c r="RRG42" s="176"/>
      <c r="RRH42" s="176"/>
      <c r="RRI42" s="176"/>
      <c r="RRJ42" s="176"/>
      <c r="RRK42" s="176"/>
      <c r="RRL42" s="176"/>
      <c r="RRM42" s="176"/>
      <c r="RRN42" s="176"/>
      <c r="RRO42" s="176"/>
      <c r="RRP42" s="176"/>
      <c r="RRQ42" s="176"/>
      <c r="RRR42" s="176"/>
      <c r="RRS42" s="176"/>
      <c r="RRT42" s="176"/>
      <c r="RRU42" s="176"/>
      <c r="RRV42" s="176"/>
      <c r="RRW42" s="176"/>
      <c r="RRX42" s="176"/>
      <c r="RRY42" s="176"/>
      <c r="RRZ42" s="176"/>
      <c r="RSA42" s="176"/>
      <c r="RSB42" s="176"/>
      <c r="RSC42" s="176"/>
      <c r="RSD42" s="176"/>
      <c r="RSE42" s="176"/>
      <c r="RSF42" s="176"/>
      <c r="RSG42" s="176"/>
      <c r="RSH42" s="176"/>
      <c r="RSI42" s="176"/>
      <c r="RSJ42" s="176"/>
      <c r="RSK42" s="176"/>
      <c r="RSL42" s="176"/>
      <c r="RSM42" s="176"/>
      <c r="RSN42" s="176"/>
      <c r="RSO42" s="176"/>
      <c r="RSP42" s="176"/>
      <c r="RSQ42" s="176"/>
      <c r="RSR42" s="176"/>
      <c r="RSS42" s="176"/>
      <c r="RST42" s="176"/>
      <c r="RSU42" s="176"/>
      <c r="RSV42" s="176"/>
      <c r="RSW42" s="176"/>
      <c r="RSX42" s="176"/>
      <c r="RSY42" s="176"/>
      <c r="RSZ42" s="176"/>
      <c r="RTA42" s="176"/>
      <c r="RTB42" s="176"/>
      <c r="RTC42" s="176"/>
      <c r="RTD42" s="176"/>
      <c r="RTE42" s="176"/>
      <c r="RTF42" s="176"/>
      <c r="RTG42" s="176"/>
      <c r="RTH42" s="176"/>
      <c r="RTI42" s="176"/>
      <c r="RTJ42" s="176"/>
      <c r="RTK42" s="176"/>
      <c r="RTL42" s="176"/>
      <c r="RTM42" s="176"/>
      <c r="RTN42" s="176"/>
      <c r="RTO42" s="176"/>
      <c r="RTP42" s="176"/>
      <c r="RTQ42" s="176"/>
      <c r="RTR42" s="176"/>
      <c r="RTS42" s="176"/>
      <c r="RTT42" s="176"/>
      <c r="RTU42" s="176"/>
      <c r="RTV42" s="176"/>
      <c r="RTW42" s="176"/>
      <c r="RTX42" s="176"/>
      <c r="RTY42" s="176"/>
      <c r="RTZ42" s="176"/>
      <c r="RUA42" s="176"/>
      <c r="RUB42" s="176"/>
      <c r="RUC42" s="176"/>
      <c r="RUD42" s="176"/>
      <c r="RUE42" s="176"/>
      <c r="RUF42" s="176"/>
      <c r="RUG42" s="176"/>
      <c r="RUH42" s="176"/>
      <c r="RUI42" s="176"/>
      <c r="RUJ42" s="176"/>
      <c r="RUK42" s="176"/>
      <c r="RUL42" s="176"/>
      <c r="RUM42" s="176"/>
      <c r="RUN42" s="176"/>
      <c r="RUO42" s="176"/>
      <c r="RUP42" s="176"/>
      <c r="RUQ42" s="176"/>
      <c r="RUR42" s="176"/>
      <c r="RUS42" s="176"/>
      <c r="RUT42" s="176"/>
      <c r="RUU42" s="176"/>
      <c r="RUV42" s="176"/>
      <c r="RUW42" s="176"/>
      <c r="RUX42" s="176"/>
      <c r="RUY42" s="176"/>
      <c r="RUZ42" s="176"/>
      <c r="RVA42" s="176"/>
      <c r="RVB42" s="176"/>
      <c r="RVC42" s="176"/>
      <c r="RVD42" s="176"/>
      <c r="RVE42" s="176"/>
      <c r="RVF42" s="176"/>
      <c r="RVG42" s="176"/>
      <c r="RVH42" s="176"/>
      <c r="RVI42" s="176"/>
      <c r="RVJ42" s="176"/>
      <c r="RVK42" s="176"/>
      <c r="RVL42" s="176"/>
      <c r="RVM42" s="176"/>
      <c r="RVN42" s="176"/>
      <c r="RVO42" s="176"/>
      <c r="RVP42" s="176"/>
      <c r="RVQ42" s="176"/>
      <c r="RVR42" s="176"/>
      <c r="RVS42" s="176"/>
      <c r="RVT42" s="176"/>
      <c r="RVU42" s="176"/>
      <c r="RVV42" s="176"/>
      <c r="RVW42" s="176"/>
      <c r="RVX42" s="176"/>
      <c r="RVY42" s="176"/>
      <c r="RVZ42" s="176"/>
      <c r="RWA42" s="176"/>
      <c r="RWB42" s="176"/>
      <c r="RWC42" s="176"/>
      <c r="RWD42" s="176"/>
      <c r="RWE42" s="176"/>
      <c r="RWF42" s="176"/>
      <c r="RWG42" s="176"/>
      <c r="RWH42" s="176"/>
      <c r="RWI42" s="176"/>
      <c r="RWJ42" s="176"/>
      <c r="RWK42" s="176"/>
      <c r="RWL42" s="176"/>
      <c r="RWM42" s="176"/>
      <c r="RWN42" s="176"/>
      <c r="RWO42" s="176"/>
      <c r="RWP42" s="176"/>
      <c r="RWQ42" s="176"/>
      <c r="RWR42" s="176"/>
      <c r="RWS42" s="176"/>
      <c r="RWT42" s="176"/>
      <c r="RWU42" s="176"/>
      <c r="RWV42" s="176"/>
      <c r="RWW42" s="176"/>
      <c r="RWX42" s="176"/>
      <c r="RWY42" s="176"/>
      <c r="RWZ42" s="176"/>
      <c r="RXA42" s="176"/>
      <c r="RXB42" s="176"/>
      <c r="RXC42" s="176"/>
      <c r="RXD42" s="176"/>
      <c r="RXE42" s="176"/>
      <c r="RXF42" s="176"/>
      <c r="RXG42" s="176"/>
      <c r="RXH42" s="176"/>
      <c r="RXI42" s="176"/>
      <c r="RXJ42" s="176"/>
      <c r="RXK42" s="176"/>
      <c r="RXL42" s="176"/>
      <c r="RXM42" s="176"/>
      <c r="RXN42" s="176"/>
      <c r="RXO42" s="176"/>
      <c r="RXP42" s="176"/>
      <c r="RXQ42" s="176"/>
      <c r="RXR42" s="176"/>
      <c r="RXS42" s="176"/>
      <c r="RXT42" s="176"/>
      <c r="RXU42" s="176"/>
      <c r="RXV42" s="176"/>
      <c r="RXW42" s="176"/>
      <c r="RXX42" s="176"/>
      <c r="RXY42" s="176"/>
      <c r="RXZ42" s="176"/>
      <c r="RYA42" s="176"/>
      <c r="RYB42" s="176"/>
      <c r="RYC42" s="176"/>
      <c r="RYD42" s="176"/>
      <c r="RYE42" s="176"/>
      <c r="RYF42" s="176"/>
      <c r="RYG42" s="176"/>
      <c r="RYH42" s="176"/>
      <c r="RYI42" s="176"/>
      <c r="RYJ42" s="176"/>
      <c r="RYK42" s="176"/>
      <c r="RYL42" s="176"/>
      <c r="RYM42" s="176"/>
      <c r="RYN42" s="176"/>
      <c r="RYO42" s="176"/>
      <c r="RYP42" s="176"/>
      <c r="RYQ42" s="176"/>
      <c r="RYR42" s="176"/>
      <c r="RYS42" s="176"/>
      <c r="RYT42" s="176"/>
      <c r="RYU42" s="176"/>
      <c r="RYV42" s="176"/>
      <c r="RYW42" s="176"/>
      <c r="RYX42" s="176"/>
      <c r="RYY42" s="176"/>
      <c r="RYZ42" s="176"/>
      <c r="RZA42" s="176"/>
      <c r="RZB42" s="176"/>
      <c r="RZC42" s="176"/>
      <c r="RZD42" s="176"/>
      <c r="RZE42" s="176"/>
      <c r="RZF42" s="176"/>
      <c r="RZG42" s="176"/>
      <c r="RZH42" s="176"/>
      <c r="RZI42" s="176"/>
      <c r="RZJ42" s="176"/>
      <c r="RZK42" s="176"/>
      <c r="RZL42" s="176"/>
      <c r="RZM42" s="176"/>
      <c r="RZN42" s="176"/>
      <c r="RZO42" s="176"/>
      <c r="RZP42" s="176"/>
      <c r="RZQ42" s="176"/>
      <c r="RZR42" s="176"/>
      <c r="RZS42" s="176"/>
      <c r="RZT42" s="176"/>
      <c r="RZU42" s="176"/>
      <c r="RZV42" s="176"/>
      <c r="RZW42" s="176"/>
      <c r="RZX42" s="176"/>
      <c r="RZY42" s="176"/>
      <c r="RZZ42" s="176"/>
      <c r="SAA42" s="176"/>
      <c r="SAB42" s="176"/>
      <c r="SAC42" s="176"/>
      <c r="SAD42" s="176"/>
      <c r="SAE42" s="176"/>
      <c r="SAF42" s="176"/>
      <c r="SAG42" s="176"/>
      <c r="SAH42" s="176"/>
      <c r="SAI42" s="176"/>
      <c r="SAJ42" s="176"/>
      <c r="SAK42" s="176"/>
      <c r="SAL42" s="176"/>
      <c r="SAM42" s="176"/>
      <c r="SAN42" s="176"/>
      <c r="SAO42" s="176"/>
      <c r="SAP42" s="176"/>
      <c r="SAQ42" s="176"/>
      <c r="SAR42" s="176"/>
      <c r="SAS42" s="176"/>
      <c r="SAT42" s="176"/>
      <c r="SAU42" s="176"/>
      <c r="SAV42" s="176"/>
      <c r="SAW42" s="176"/>
      <c r="SAX42" s="176"/>
      <c r="SAY42" s="176"/>
      <c r="SAZ42" s="176"/>
      <c r="SBA42" s="176"/>
      <c r="SBB42" s="176"/>
      <c r="SBC42" s="176"/>
      <c r="SBD42" s="176"/>
      <c r="SBE42" s="176"/>
      <c r="SBF42" s="176"/>
      <c r="SBG42" s="176"/>
      <c r="SBH42" s="176"/>
      <c r="SBI42" s="176"/>
      <c r="SBJ42" s="176"/>
      <c r="SBK42" s="176"/>
      <c r="SBL42" s="176"/>
      <c r="SBM42" s="176"/>
      <c r="SBN42" s="176"/>
      <c r="SBO42" s="176"/>
      <c r="SBP42" s="176"/>
      <c r="SBQ42" s="176"/>
      <c r="SBR42" s="176"/>
      <c r="SBS42" s="176"/>
      <c r="SBT42" s="176"/>
      <c r="SBU42" s="176"/>
      <c r="SBV42" s="176"/>
      <c r="SBW42" s="176"/>
      <c r="SBX42" s="176"/>
      <c r="SBY42" s="176"/>
      <c r="SBZ42" s="176"/>
      <c r="SCA42" s="176"/>
      <c r="SCB42" s="176"/>
      <c r="SCC42" s="176"/>
      <c r="SCD42" s="176"/>
      <c r="SCE42" s="176"/>
      <c r="SCF42" s="176"/>
      <c r="SCG42" s="176"/>
      <c r="SCH42" s="176"/>
      <c r="SCI42" s="176"/>
      <c r="SCJ42" s="176"/>
      <c r="SCK42" s="176"/>
      <c r="SCL42" s="176"/>
      <c r="SCM42" s="176"/>
      <c r="SCN42" s="176"/>
      <c r="SCO42" s="176"/>
      <c r="SCP42" s="176"/>
      <c r="SCQ42" s="176"/>
      <c r="SCR42" s="176"/>
      <c r="SCS42" s="176"/>
      <c r="SCT42" s="176"/>
      <c r="SCU42" s="176"/>
      <c r="SCV42" s="176"/>
      <c r="SCW42" s="176"/>
      <c r="SCX42" s="176"/>
      <c r="SCY42" s="176"/>
      <c r="SCZ42" s="176"/>
      <c r="SDA42" s="176"/>
      <c r="SDB42" s="176"/>
      <c r="SDC42" s="176"/>
      <c r="SDD42" s="176"/>
      <c r="SDE42" s="176"/>
      <c r="SDF42" s="176"/>
      <c r="SDG42" s="176"/>
      <c r="SDH42" s="176"/>
      <c r="SDI42" s="176"/>
      <c r="SDJ42" s="176"/>
      <c r="SDK42" s="176"/>
      <c r="SDL42" s="176"/>
      <c r="SDM42" s="176"/>
      <c r="SDN42" s="176"/>
      <c r="SDO42" s="176"/>
      <c r="SDP42" s="176"/>
      <c r="SDQ42" s="176"/>
      <c r="SDR42" s="176"/>
      <c r="SDS42" s="176"/>
      <c r="SDT42" s="176"/>
      <c r="SDU42" s="176"/>
      <c r="SDV42" s="176"/>
      <c r="SDW42" s="176"/>
      <c r="SDX42" s="176"/>
      <c r="SDY42" s="176"/>
      <c r="SDZ42" s="176"/>
      <c r="SEA42" s="176"/>
      <c r="SEB42" s="176"/>
      <c r="SEC42" s="176"/>
      <c r="SED42" s="176"/>
      <c r="SEE42" s="176"/>
      <c r="SEF42" s="176"/>
      <c r="SEG42" s="176"/>
      <c r="SEH42" s="176"/>
      <c r="SEI42" s="176"/>
      <c r="SEJ42" s="176"/>
      <c r="SEK42" s="176"/>
      <c r="SEL42" s="176"/>
      <c r="SEM42" s="176"/>
      <c r="SEN42" s="176"/>
      <c r="SEO42" s="176"/>
      <c r="SEP42" s="176"/>
      <c r="SEQ42" s="176"/>
      <c r="SER42" s="176"/>
      <c r="SES42" s="176"/>
      <c r="SET42" s="176"/>
      <c r="SEU42" s="176"/>
      <c r="SEV42" s="176"/>
      <c r="SEW42" s="176"/>
      <c r="SEX42" s="176"/>
      <c r="SEY42" s="176"/>
      <c r="SEZ42" s="176"/>
      <c r="SFA42" s="176"/>
      <c r="SFB42" s="176"/>
      <c r="SFC42" s="176"/>
      <c r="SFD42" s="176"/>
      <c r="SFE42" s="176"/>
      <c r="SFF42" s="176"/>
      <c r="SFG42" s="176"/>
      <c r="SFH42" s="176"/>
      <c r="SFI42" s="176"/>
      <c r="SFJ42" s="176"/>
      <c r="SFK42" s="176"/>
      <c r="SFL42" s="176"/>
      <c r="SFM42" s="176"/>
      <c r="SFN42" s="176"/>
      <c r="SFO42" s="176"/>
      <c r="SFP42" s="176"/>
      <c r="SFQ42" s="176"/>
      <c r="SFR42" s="176"/>
      <c r="SFS42" s="176"/>
      <c r="SFT42" s="176"/>
      <c r="SFU42" s="176"/>
      <c r="SFV42" s="176"/>
      <c r="SFW42" s="176"/>
      <c r="SFX42" s="176"/>
      <c r="SFY42" s="176"/>
      <c r="SFZ42" s="176"/>
      <c r="SGA42" s="176"/>
      <c r="SGB42" s="176"/>
      <c r="SGC42" s="176"/>
      <c r="SGD42" s="176"/>
      <c r="SGE42" s="176"/>
      <c r="SGF42" s="176"/>
      <c r="SGG42" s="176"/>
      <c r="SGH42" s="176"/>
      <c r="SGI42" s="176"/>
      <c r="SGJ42" s="176"/>
      <c r="SGK42" s="176"/>
      <c r="SGL42" s="176"/>
      <c r="SGM42" s="176"/>
      <c r="SGN42" s="176"/>
      <c r="SGO42" s="176"/>
      <c r="SGP42" s="176"/>
      <c r="SGQ42" s="176"/>
      <c r="SGR42" s="176"/>
      <c r="SGS42" s="176"/>
      <c r="SGT42" s="176"/>
      <c r="SGU42" s="176"/>
      <c r="SGV42" s="176"/>
      <c r="SGW42" s="176"/>
      <c r="SGX42" s="176"/>
      <c r="SGY42" s="176"/>
      <c r="SGZ42" s="176"/>
      <c r="SHA42" s="176"/>
      <c r="SHB42" s="176"/>
      <c r="SHC42" s="176"/>
      <c r="SHD42" s="176"/>
      <c r="SHE42" s="176"/>
      <c r="SHF42" s="176"/>
      <c r="SHG42" s="176"/>
      <c r="SHH42" s="176"/>
      <c r="SHI42" s="176"/>
      <c r="SHJ42" s="176"/>
      <c r="SHK42" s="176"/>
      <c r="SHL42" s="176"/>
      <c r="SHM42" s="176"/>
      <c r="SHN42" s="176"/>
      <c r="SHO42" s="176"/>
      <c r="SHP42" s="176"/>
      <c r="SHQ42" s="176"/>
      <c r="SHR42" s="176"/>
      <c r="SHS42" s="176"/>
      <c r="SHT42" s="176"/>
      <c r="SHU42" s="176"/>
      <c r="SHV42" s="176"/>
      <c r="SHW42" s="176"/>
      <c r="SHX42" s="176"/>
      <c r="SHY42" s="176"/>
      <c r="SHZ42" s="176"/>
      <c r="SIA42" s="176"/>
      <c r="SIB42" s="176"/>
      <c r="SIC42" s="176"/>
      <c r="SID42" s="176"/>
      <c r="SIE42" s="176"/>
      <c r="SIF42" s="176"/>
      <c r="SIG42" s="176"/>
      <c r="SIH42" s="176"/>
      <c r="SII42" s="176"/>
      <c r="SIJ42" s="176"/>
      <c r="SIK42" s="176"/>
      <c r="SIL42" s="176"/>
      <c r="SIM42" s="176"/>
      <c r="SIN42" s="176"/>
      <c r="SIO42" s="176"/>
      <c r="SIP42" s="176"/>
      <c r="SIQ42" s="176"/>
      <c r="SIR42" s="176"/>
      <c r="SIS42" s="176"/>
      <c r="SIT42" s="176"/>
      <c r="SIU42" s="176"/>
      <c r="SIV42" s="176"/>
      <c r="SIW42" s="176"/>
      <c r="SIX42" s="176"/>
      <c r="SIY42" s="176"/>
      <c r="SIZ42" s="176"/>
      <c r="SJA42" s="176"/>
      <c r="SJB42" s="176"/>
      <c r="SJC42" s="176"/>
      <c r="SJD42" s="176"/>
      <c r="SJE42" s="176"/>
      <c r="SJF42" s="176"/>
      <c r="SJG42" s="176"/>
      <c r="SJH42" s="176"/>
      <c r="SJI42" s="176"/>
      <c r="SJJ42" s="176"/>
      <c r="SJK42" s="176"/>
      <c r="SJL42" s="176"/>
      <c r="SJM42" s="176"/>
      <c r="SJN42" s="176"/>
      <c r="SJO42" s="176"/>
      <c r="SJP42" s="176"/>
      <c r="SJQ42" s="176"/>
      <c r="SJR42" s="176"/>
      <c r="SJS42" s="176"/>
      <c r="SJT42" s="176"/>
      <c r="SJU42" s="176"/>
      <c r="SJV42" s="176"/>
      <c r="SJW42" s="176"/>
      <c r="SJX42" s="176"/>
      <c r="SJY42" s="176"/>
      <c r="SJZ42" s="176"/>
      <c r="SKA42" s="176"/>
      <c r="SKB42" s="176"/>
      <c r="SKC42" s="176"/>
      <c r="SKD42" s="176"/>
      <c r="SKE42" s="176"/>
      <c r="SKF42" s="176"/>
      <c r="SKG42" s="176"/>
      <c r="SKH42" s="176"/>
      <c r="SKI42" s="176"/>
      <c r="SKJ42" s="176"/>
      <c r="SKK42" s="176"/>
      <c r="SKL42" s="176"/>
      <c r="SKM42" s="176"/>
      <c r="SKN42" s="176"/>
      <c r="SKO42" s="176"/>
      <c r="SKP42" s="176"/>
      <c r="SKQ42" s="176"/>
      <c r="SKR42" s="176"/>
      <c r="SKS42" s="176"/>
      <c r="SKT42" s="176"/>
      <c r="SKU42" s="176"/>
      <c r="SKV42" s="176"/>
      <c r="SKW42" s="176"/>
      <c r="SKX42" s="176"/>
      <c r="SKY42" s="176"/>
      <c r="SKZ42" s="176"/>
      <c r="SLA42" s="176"/>
      <c r="SLB42" s="176"/>
      <c r="SLC42" s="176"/>
      <c r="SLD42" s="176"/>
      <c r="SLE42" s="176"/>
      <c r="SLF42" s="176"/>
      <c r="SLG42" s="176"/>
      <c r="SLH42" s="176"/>
      <c r="SLI42" s="176"/>
      <c r="SLJ42" s="176"/>
      <c r="SLK42" s="176"/>
      <c r="SLL42" s="176"/>
      <c r="SLM42" s="176"/>
      <c r="SLN42" s="176"/>
      <c r="SLO42" s="176"/>
      <c r="SLP42" s="176"/>
      <c r="SLQ42" s="176"/>
      <c r="SLR42" s="176"/>
      <c r="SLS42" s="176"/>
      <c r="SLT42" s="176"/>
      <c r="SLU42" s="176"/>
      <c r="SLV42" s="176"/>
      <c r="SLW42" s="176"/>
      <c r="SLX42" s="176"/>
      <c r="SLY42" s="176"/>
      <c r="SLZ42" s="176"/>
      <c r="SMA42" s="176"/>
      <c r="SMB42" s="176"/>
      <c r="SMC42" s="176"/>
      <c r="SMD42" s="176"/>
      <c r="SME42" s="176"/>
      <c r="SMF42" s="176"/>
      <c r="SMG42" s="176"/>
      <c r="SMH42" s="176"/>
      <c r="SMI42" s="176"/>
      <c r="SMJ42" s="176"/>
      <c r="SMK42" s="176"/>
      <c r="SML42" s="176"/>
      <c r="SMM42" s="176"/>
      <c r="SMN42" s="176"/>
      <c r="SMO42" s="176"/>
      <c r="SMP42" s="176"/>
      <c r="SMQ42" s="176"/>
      <c r="SMR42" s="176"/>
      <c r="SMS42" s="176"/>
      <c r="SMT42" s="176"/>
      <c r="SMU42" s="176"/>
      <c r="SMV42" s="176"/>
      <c r="SMW42" s="176"/>
      <c r="SMX42" s="176"/>
      <c r="SMY42" s="176"/>
      <c r="SMZ42" s="176"/>
      <c r="SNA42" s="176"/>
      <c r="SNB42" s="176"/>
      <c r="SNC42" s="176"/>
      <c r="SND42" s="176"/>
      <c r="SNE42" s="176"/>
      <c r="SNF42" s="176"/>
      <c r="SNG42" s="176"/>
      <c r="SNH42" s="176"/>
      <c r="SNI42" s="176"/>
      <c r="SNJ42" s="176"/>
      <c r="SNK42" s="176"/>
      <c r="SNL42" s="176"/>
      <c r="SNM42" s="176"/>
      <c r="SNN42" s="176"/>
      <c r="SNO42" s="176"/>
      <c r="SNP42" s="176"/>
      <c r="SNQ42" s="176"/>
      <c r="SNR42" s="176"/>
      <c r="SNS42" s="176"/>
      <c r="SNT42" s="176"/>
      <c r="SNU42" s="176"/>
      <c r="SNV42" s="176"/>
      <c r="SNW42" s="176"/>
      <c r="SNX42" s="176"/>
      <c r="SNY42" s="176"/>
      <c r="SNZ42" s="176"/>
      <c r="SOA42" s="176"/>
      <c r="SOB42" s="176"/>
      <c r="SOC42" s="176"/>
      <c r="SOD42" s="176"/>
      <c r="SOE42" s="176"/>
      <c r="SOF42" s="176"/>
      <c r="SOG42" s="176"/>
      <c r="SOH42" s="176"/>
      <c r="SOI42" s="176"/>
      <c r="SOJ42" s="176"/>
      <c r="SOK42" s="176"/>
      <c r="SOL42" s="176"/>
      <c r="SOM42" s="176"/>
      <c r="SON42" s="176"/>
      <c r="SOO42" s="176"/>
      <c r="SOP42" s="176"/>
      <c r="SOQ42" s="176"/>
      <c r="SOR42" s="176"/>
      <c r="SOS42" s="176"/>
      <c r="SOT42" s="176"/>
      <c r="SOU42" s="176"/>
      <c r="SOV42" s="176"/>
      <c r="SOW42" s="176"/>
      <c r="SOX42" s="176"/>
      <c r="SOY42" s="176"/>
      <c r="SOZ42" s="176"/>
      <c r="SPA42" s="176"/>
      <c r="SPB42" s="176"/>
      <c r="SPC42" s="176"/>
      <c r="SPD42" s="176"/>
      <c r="SPE42" s="176"/>
      <c r="SPF42" s="176"/>
      <c r="SPG42" s="176"/>
      <c r="SPH42" s="176"/>
      <c r="SPI42" s="176"/>
      <c r="SPJ42" s="176"/>
      <c r="SPK42" s="176"/>
      <c r="SPL42" s="176"/>
      <c r="SPM42" s="176"/>
      <c r="SPN42" s="176"/>
      <c r="SPO42" s="176"/>
      <c r="SPP42" s="176"/>
      <c r="SPQ42" s="176"/>
      <c r="SPR42" s="176"/>
      <c r="SPS42" s="176"/>
      <c r="SPT42" s="176"/>
      <c r="SPU42" s="176"/>
      <c r="SPV42" s="176"/>
      <c r="SPW42" s="176"/>
      <c r="SPX42" s="176"/>
      <c r="SPY42" s="176"/>
      <c r="SPZ42" s="176"/>
      <c r="SQA42" s="176"/>
      <c r="SQB42" s="176"/>
      <c r="SQC42" s="176"/>
      <c r="SQD42" s="176"/>
      <c r="SQE42" s="176"/>
      <c r="SQF42" s="176"/>
      <c r="SQG42" s="176"/>
      <c r="SQH42" s="176"/>
      <c r="SQI42" s="176"/>
      <c r="SQJ42" s="176"/>
      <c r="SQK42" s="176"/>
      <c r="SQL42" s="176"/>
      <c r="SQM42" s="176"/>
      <c r="SQN42" s="176"/>
      <c r="SQO42" s="176"/>
      <c r="SQP42" s="176"/>
      <c r="SQQ42" s="176"/>
      <c r="SQR42" s="176"/>
      <c r="SQS42" s="176"/>
      <c r="SQT42" s="176"/>
      <c r="SQU42" s="176"/>
      <c r="SQV42" s="176"/>
      <c r="SQW42" s="176"/>
      <c r="SQX42" s="176"/>
      <c r="SQY42" s="176"/>
      <c r="SQZ42" s="176"/>
      <c r="SRA42" s="176"/>
      <c r="SRB42" s="176"/>
      <c r="SRC42" s="176"/>
      <c r="SRD42" s="176"/>
      <c r="SRE42" s="176"/>
      <c r="SRF42" s="176"/>
      <c r="SRG42" s="176"/>
      <c r="SRH42" s="176"/>
      <c r="SRI42" s="176"/>
      <c r="SRJ42" s="176"/>
      <c r="SRK42" s="176"/>
      <c r="SRL42" s="176"/>
      <c r="SRM42" s="176"/>
      <c r="SRN42" s="176"/>
      <c r="SRO42" s="176"/>
      <c r="SRP42" s="176"/>
      <c r="SRQ42" s="176"/>
      <c r="SRR42" s="176"/>
      <c r="SRS42" s="176"/>
      <c r="SRT42" s="176"/>
      <c r="SRU42" s="176"/>
      <c r="SRV42" s="176"/>
      <c r="SRW42" s="176"/>
      <c r="SRX42" s="176"/>
      <c r="SRY42" s="176"/>
      <c r="SRZ42" s="176"/>
      <c r="SSA42" s="176"/>
      <c r="SSB42" s="176"/>
      <c r="SSC42" s="176"/>
      <c r="SSD42" s="176"/>
      <c r="SSE42" s="176"/>
      <c r="SSF42" s="176"/>
      <c r="SSG42" s="176"/>
      <c r="SSH42" s="176"/>
      <c r="SSI42" s="176"/>
      <c r="SSJ42" s="176"/>
      <c r="SSK42" s="176"/>
      <c r="SSL42" s="176"/>
      <c r="SSM42" s="176"/>
      <c r="SSN42" s="176"/>
      <c r="SSO42" s="176"/>
      <c r="SSP42" s="176"/>
      <c r="SSQ42" s="176"/>
      <c r="SSR42" s="176"/>
      <c r="SSS42" s="176"/>
      <c r="SST42" s="176"/>
      <c r="SSU42" s="176"/>
      <c r="SSV42" s="176"/>
      <c r="SSW42" s="176"/>
      <c r="SSX42" s="176"/>
      <c r="SSY42" s="176"/>
      <c r="SSZ42" s="176"/>
      <c r="STA42" s="176"/>
      <c r="STB42" s="176"/>
      <c r="STC42" s="176"/>
      <c r="STD42" s="176"/>
      <c r="STE42" s="176"/>
      <c r="STF42" s="176"/>
      <c r="STG42" s="176"/>
      <c r="STH42" s="176"/>
      <c r="STI42" s="176"/>
      <c r="STJ42" s="176"/>
      <c r="STK42" s="176"/>
      <c r="STL42" s="176"/>
      <c r="STM42" s="176"/>
      <c r="STN42" s="176"/>
      <c r="STO42" s="176"/>
      <c r="STP42" s="176"/>
      <c r="STQ42" s="176"/>
      <c r="STR42" s="176"/>
      <c r="STS42" s="176"/>
      <c r="STT42" s="176"/>
      <c r="STU42" s="176"/>
      <c r="STV42" s="176"/>
      <c r="STW42" s="176"/>
      <c r="STX42" s="176"/>
      <c r="STY42" s="176"/>
      <c r="STZ42" s="176"/>
      <c r="SUA42" s="176"/>
      <c r="SUB42" s="176"/>
      <c r="SUC42" s="176"/>
      <c r="SUD42" s="176"/>
      <c r="SUE42" s="176"/>
      <c r="SUF42" s="176"/>
      <c r="SUG42" s="176"/>
      <c r="SUH42" s="176"/>
      <c r="SUI42" s="176"/>
      <c r="SUJ42" s="176"/>
      <c r="SUK42" s="176"/>
      <c r="SUL42" s="176"/>
      <c r="SUM42" s="176"/>
      <c r="SUN42" s="176"/>
      <c r="SUO42" s="176"/>
      <c r="SUP42" s="176"/>
      <c r="SUQ42" s="176"/>
      <c r="SUR42" s="176"/>
      <c r="SUS42" s="176"/>
      <c r="SUT42" s="176"/>
      <c r="SUU42" s="176"/>
      <c r="SUV42" s="176"/>
      <c r="SUW42" s="176"/>
      <c r="SUX42" s="176"/>
      <c r="SUY42" s="176"/>
      <c r="SUZ42" s="176"/>
      <c r="SVA42" s="176"/>
      <c r="SVB42" s="176"/>
      <c r="SVC42" s="176"/>
      <c r="SVD42" s="176"/>
      <c r="SVE42" s="176"/>
      <c r="SVF42" s="176"/>
      <c r="SVG42" s="176"/>
      <c r="SVH42" s="176"/>
      <c r="SVI42" s="176"/>
      <c r="SVJ42" s="176"/>
      <c r="SVK42" s="176"/>
      <c r="SVL42" s="176"/>
      <c r="SVM42" s="176"/>
      <c r="SVN42" s="176"/>
      <c r="SVO42" s="176"/>
      <c r="SVP42" s="176"/>
      <c r="SVQ42" s="176"/>
      <c r="SVR42" s="176"/>
      <c r="SVS42" s="176"/>
      <c r="SVT42" s="176"/>
      <c r="SVU42" s="176"/>
      <c r="SVV42" s="176"/>
      <c r="SVW42" s="176"/>
      <c r="SVX42" s="176"/>
      <c r="SVY42" s="176"/>
      <c r="SVZ42" s="176"/>
      <c r="SWA42" s="176"/>
      <c r="SWB42" s="176"/>
      <c r="SWC42" s="176"/>
      <c r="SWD42" s="176"/>
      <c r="SWE42" s="176"/>
      <c r="SWF42" s="176"/>
      <c r="SWG42" s="176"/>
      <c r="SWH42" s="176"/>
      <c r="SWI42" s="176"/>
      <c r="SWJ42" s="176"/>
      <c r="SWK42" s="176"/>
      <c r="SWL42" s="176"/>
      <c r="SWM42" s="176"/>
      <c r="SWN42" s="176"/>
      <c r="SWO42" s="176"/>
      <c r="SWP42" s="176"/>
      <c r="SWQ42" s="176"/>
      <c r="SWR42" s="176"/>
      <c r="SWS42" s="176"/>
      <c r="SWT42" s="176"/>
      <c r="SWU42" s="176"/>
      <c r="SWV42" s="176"/>
      <c r="SWW42" s="176"/>
      <c r="SWX42" s="176"/>
      <c r="SWY42" s="176"/>
      <c r="SWZ42" s="176"/>
      <c r="SXA42" s="176"/>
      <c r="SXB42" s="176"/>
      <c r="SXC42" s="176"/>
      <c r="SXD42" s="176"/>
      <c r="SXE42" s="176"/>
      <c r="SXF42" s="176"/>
      <c r="SXG42" s="176"/>
      <c r="SXH42" s="176"/>
      <c r="SXI42" s="176"/>
      <c r="SXJ42" s="176"/>
      <c r="SXK42" s="176"/>
      <c r="SXL42" s="176"/>
      <c r="SXM42" s="176"/>
      <c r="SXN42" s="176"/>
      <c r="SXO42" s="176"/>
      <c r="SXP42" s="176"/>
      <c r="SXQ42" s="176"/>
      <c r="SXR42" s="176"/>
      <c r="SXS42" s="176"/>
      <c r="SXT42" s="176"/>
      <c r="SXU42" s="176"/>
      <c r="SXV42" s="176"/>
      <c r="SXW42" s="176"/>
      <c r="SXX42" s="176"/>
      <c r="SXY42" s="176"/>
      <c r="SXZ42" s="176"/>
      <c r="SYA42" s="176"/>
      <c r="SYB42" s="176"/>
      <c r="SYC42" s="176"/>
      <c r="SYD42" s="176"/>
      <c r="SYE42" s="176"/>
      <c r="SYF42" s="176"/>
      <c r="SYG42" s="176"/>
      <c r="SYH42" s="176"/>
      <c r="SYI42" s="176"/>
      <c r="SYJ42" s="176"/>
      <c r="SYK42" s="176"/>
      <c r="SYL42" s="176"/>
      <c r="SYM42" s="176"/>
      <c r="SYN42" s="176"/>
      <c r="SYO42" s="176"/>
      <c r="SYP42" s="176"/>
      <c r="SYQ42" s="176"/>
      <c r="SYR42" s="176"/>
      <c r="SYS42" s="176"/>
      <c r="SYT42" s="176"/>
      <c r="SYU42" s="176"/>
      <c r="SYV42" s="176"/>
      <c r="SYW42" s="176"/>
      <c r="SYX42" s="176"/>
      <c r="SYY42" s="176"/>
      <c r="SYZ42" s="176"/>
      <c r="SZA42" s="176"/>
      <c r="SZB42" s="176"/>
      <c r="SZC42" s="176"/>
      <c r="SZD42" s="176"/>
      <c r="SZE42" s="176"/>
      <c r="SZF42" s="176"/>
      <c r="SZG42" s="176"/>
      <c r="SZH42" s="176"/>
      <c r="SZI42" s="176"/>
      <c r="SZJ42" s="176"/>
      <c r="SZK42" s="176"/>
      <c r="SZL42" s="176"/>
      <c r="SZM42" s="176"/>
      <c r="SZN42" s="176"/>
      <c r="SZO42" s="176"/>
      <c r="SZP42" s="176"/>
      <c r="SZQ42" s="176"/>
      <c r="SZR42" s="176"/>
      <c r="SZS42" s="176"/>
      <c r="SZT42" s="176"/>
      <c r="SZU42" s="176"/>
      <c r="SZV42" s="176"/>
      <c r="SZW42" s="176"/>
      <c r="SZX42" s="176"/>
      <c r="SZY42" s="176"/>
      <c r="SZZ42" s="176"/>
      <c r="TAA42" s="176"/>
      <c r="TAB42" s="176"/>
      <c r="TAC42" s="176"/>
      <c r="TAD42" s="176"/>
      <c r="TAE42" s="176"/>
      <c r="TAF42" s="176"/>
      <c r="TAG42" s="176"/>
      <c r="TAH42" s="176"/>
      <c r="TAI42" s="176"/>
      <c r="TAJ42" s="176"/>
      <c r="TAK42" s="176"/>
      <c r="TAL42" s="176"/>
      <c r="TAM42" s="176"/>
      <c r="TAN42" s="176"/>
      <c r="TAO42" s="176"/>
      <c r="TAP42" s="176"/>
      <c r="TAQ42" s="176"/>
      <c r="TAR42" s="176"/>
      <c r="TAS42" s="176"/>
      <c r="TAT42" s="176"/>
      <c r="TAU42" s="176"/>
      <c r="TAV42" s="176"/>
      <c r="TAW42" s="176"/>
      <c r="TAX42" s="176"/>
      <c r="TAY42" s="176"/>
      <c r="TAZ42" s="176"/>
      <c r="TBA42" s="176"/>
      <c r="TBB42" s="176"/>
      <c r="TBC42" s="176"/>
      <c r="TBD42" s="176"/>
      <c r="TBE42" s="176"/>
      <c r="TBF42" s="176"/>
      <c r="TBG42" s="176"/>
      <c r="TBH42" s="176"/>
      <c r="TBI42" s="176"/>
      <c r="TBJ42" s="176"/>
      <c r="TBK42" s="176"/>
      <c r="TBL42" s="176"/>
      <c r="TBM42" s="176"/>
      <c r="TBN42" s="176"/>
      <c r="TBO42" s="176"/>
      <c r="TBP42" s="176"/>
      <c r="TBQ42" s="176"/>
      <c r="TBR42" s="176"/>
      <c r="TBS42" s="176"/>
      <c r="TBT42" s="176"/>
      <c r="TBU42" s="176"/>
      <c r="TBV42" s="176"/>
      <c r="TBW42" s="176"/>
      <c r="TBX42" s="176"/>
      <c r="TBY42" s="176"/>
      <c r="TBZ42" s="176"/>
      <c r="TCA42" s="176"/>
      <c r="TCB42" s="176"/>
      <c r="TCC42" s="176"/>
      <c r="TCD42" s="176"/>
      <c r="TCE42" s="176"/>
      <c r="TCF42" s="176"/>
      <c r="TCG42" s="176"/>
      <c r="TCH42" s="176"/>
      <c r="TCI42" s="176"/>
      <c r="TCJ42" s="176"/>
      <c r="TCK42" s="176"/>
      <c r="TCL42" s="176"/>
      <c r="TCM42" s="176"/>
      <c r="TCN42" s="176"/>
      <c r="TCO42" s="176"/>
      <c r="TCP42" s="176"/>
      <c r="TCQ42" s="176"/>
      <c r="TCR42" s="176"/>
      <c r="TCS42" s="176"/>
      <c r="TCT42" s="176"/>
      <c r="TCU42" s="176"/>
      <c r="TCV42" s="176"/>
      <c r="TCW42" s="176"/>
      <c r="TCX42" s="176"/>
      <c r="TCY42" s="176"/>
      <c r="TCZ42" s="176"/>
      <c r="TDA42" s="176"/>
      <c r="TDB42" s="176"/>
      <c r="TDC42" s="176"/>
      <c r="TDD42" s="176"/>
      <c r="TDE42" s="176"/>
      <c r="TDF42" s="176"/>
      <c r="TDG42" s="176"/>
      <c r="TDH42" s="176"/>
      <c r="TDI42" s="176"/>
      <c r="TDJ42" s="176"/>
      <c r="TDK42" s="176"/>
      <c r="TDL42" s="176"/>
      <c r="TDM42" s="176"/>
      <c r="TDN42" s="176"/>
      <c r="TDO42" s="176"/>
      <c r="TDP42" s="176"/>
      <c r="TDQ42" s="176"/>
      <c r="TDR42" s="176"/>
      <c r="TDS42" s="176"/>
      <c r="TDT42" s="176"/>
      <c r="TDU42" s="176"/>
      <c r="TDV42" s="176"/>
      <c r="TDW42" s="176"/>
      <c r="TDX42" s="176"/>
      <c r="TDY42" s="176"/>
      <c r="TDZ42" s="176"/>
      <c r="TEA42" s="176"/>
      <c r="TEB42" s="176"/>
      <c r="TEC42" s="176"/>
      <c r="TED42" s="176"/>
      <c r="TEE42" s="176"/>
      <c r="TEF42" s="176"/>
      <c r="TEG42" s="176"/>
      <c r="TEH42" s="176"/>
      <c r="TEI42" s="176"/>
      <c r="TEJ42" s="176"/>
      <c r="TEK42" s="176"/>
      <c r="TEL42" s="176"/>
      <c r="TEM42" s="176"/>
      <c r="TEN42" s="176"/>
      <c r="TEO42" s="176"/>
      <c r="TEP42" s="176"/>
      <c r="TEQ42" s="176"/>
      <c r="TER42" s="176"/>
      <c r="TES42" s="176"/>
      <c r="TET42" s="176"/>
      <c r="TEU42" s="176"/>
      <c r="TEV42" s="176"/>
      <c r="TEW42" s="176"/>
      <c r="TEX42" s="176"/>
      <c r="TEY42" s="176"/>
      <c r="TEZ42" s="176"/>
      <c r="TFA42" s="176"/>
      <c r="TFB42" s="176"/>
      <c r="TFC42" s="176"/>
      <c r="TFD42" s="176"/>
      <c r="TFE42" s="176"/>
      <c r="TFF42" s="176"/>
      <c r="TFG42" s="176"/>
      <c r="TFH42" s="176"/>
      <c r="TFI42" s="176"/>
      <c r="TFJ42" s="176"/>
      <c r="TFK42" s="176"/>
      <c r="TFL42" s="176"/>
      <c r="TFM42" s="176"/>
      <c r="TFN42" s="176"/>
      <c r="TFO42" s="176"/>
      <c r="TFP42" s="176"/>
      <c r="TFQ42" s="176"/>
      <c r="TFR42" s="176"/>
      <c r="TFS42" s="176"/>
      <c r="TFT42" s="176"/>
      <c r="TFU42" s="176"/>
      <c r="TFV42" s="176"/>
      <c r="TFW42" s="176"/>
      <c r="TFX42" s="176"/>
      <c r="TFY42" s="176"/>
      <c r="TFZ42" s="176"/>
      <c r="TGA42" s="176"/>
      <c r="TGB42" s="176"/>
      <c r="TGC42" s="176"/>
      <c r="TGD42" s="176"/>
      <c r="TGE42" s="176"/>
      <c r="TGF42" s="176"/>
      <c r="TGG42" s="176"/>
      <c r="TGH42" s="176"/>
      <c r="TGI42" s="176"/>
      <c r="TGJ42" s="176"/>
      <c r="TGK42" s="176"/>
      <c r="TGL42" s="176"/>
      <c r="TGM42" s="176"/>
      <c r="TGN42" s="176"/>
      <c r="TGO42" s="176"/>
      <c r="TGP42" s="176"/>
      <c r="TGQ42" s="176"/>
      <c r="TGR42" s="176"/>
      <c r="TGS42" s="176"/>
      <c r="TGT42" s="176"/>
      <c r="TGU42" s="176"/>
      <c r="TGV42" s="176"/>
      <c r="TGW42" s="176"/>
      <c r="TGX42" s="176"/>
      <c r="TGY42" s="176"/>
      <c r="TGZ42" s="176"/>
      <c r="THA42" s="176"/>
      <c r="THB42" s="176"/>
      <c r="THC42" s="176"/>
      <c r="THD42" s="176"/>
      <c r="THE42" s="176"/>
      <c r="THF42" s="176"/>
      <c r="THG42" s="176"/>
      <c r="THH42" s="176"/>
      <c r="THI42" s="176"/>
      <c r="THJ42" s="176"/>
      <c r="THK42" s="176"/>
      <c r="THL42" s="176"/>
      <c r="THM42" s="176"/>
      <c r="THN42" s="176"/>
      <c r="THO42" s="176"/>
      <c r="THP42" s="176"/>
      <c r="THQ42" s="176"/>
      <c r="THR42" s="176"/>
      <c r="THS42" s="176"/>
      <c r="THT42" s="176"/>
      <c r="THU42" s="176"/>
      <c r="THV42" s="176"/>
      <c r="THW42" s="176"/>
      <c r="THX42" s="176"/>
      <c r="THY42" s="176"/>
      <c r="THZ42" s="176"/>
      <c r="TIA42" s="176"/>
      <c r="TIB42" s="176"/>
      <c r="TIC42" s="176"/>
      <c r="TID42" s="176"/>
      <c r="TIE42" s="176"/>
      <c r="TIF42" s="176"/>
      <c r="TIG42" s="176"/>
      <c r="TIH42" s="176"/>
      <c r="TII42" s="176"/>
      <c r="TIJ42" s="176"/>
      <c r="TIK42" s="176"/>
      <c r="TIL42" s="176"/>
      <c r="TIM42" s="176"/>
      <c r="TIN42" s="176"/>
      <c r="TIO42" s="176"/>
      <c r="TIP42" s="176"/>
      <c r="TIQ42" s="176"/>
      <c r="TIR42" s="176"/>
      <c r="TIS42" s="176"/>
      <c r="TIT42" s="176"/>
      <c r="TIU42" s="176"/>
      <c r="TIV42" s="176"/>
      <c r="TIW42" s="176"/>
      <c r="TIX42" s="176"/>
      <c r="TIY42" s="176"/>
      <c r="TIZ42" s="176"/>
      <c r="TJA42" s="176"/>
      <c r="TJB42" s="176"/>
      <c r="TJC42" s="176"/>
      <c r="TJD42" s="176"/>
      <c r="TJE42" s="176"/>
      <c r="TJF42" s="176"/>
      <c r="TJG42" s="176"/>
      <c r="TJH42" s="176"/>
      <c r="TJI42" s="176"/>
      <c r="TJJ42" s="176"/>
      <c r="TJK42" s="176"/>
      <c r="TJL42" s="176"/>
      <c r="TJM42" s="176"/>
      <c r="TJN42" s="176"/>
      <c r="TJO42" s="176"/>
      <c r="TJP42" s="176"/>
      <c r="TJQ42" s="176"/>
      <c r="TJR42" s="176"/>
      <c r="TJS42" s="176"/>
      <c r="TJT42" s="176"/>
      <c r="TJU42" s="176"/>
      <c r="TJV42" s="176"/>
      <c r="TJW42" s="176"/>
      <c r="TJX42" s="176"/>
      <c r="TJY42" s="176"/>
      <c r="TJZ42" s="176"/>
      <c r="TKA42" s="176"/>
      <c r="TKB42" s="176"/>
      <c r="TKC42" s="176"/>
      <c r="TKD42" s="176"/>
      <c r="TKE42" s="176"/>
      <c r="TKF42" s="176"/>
      <c r="TKG42" s="176"/>
      <c r="TKH42" s="176"/>
      <c r="TKI42" s="176"/>
      <c r="TKJ42" s="176"/>
      <c r="TKK42" s="176"/>
      <c r="TKL42" s="176"/>
      <c r="TKM42" s="176"/>
      <c r="TKN42" s="176"/>
      <c r="TKO42" s="176"/>
      <c r="TKP42" s="176"/>
      <c r="TKQ42" s="176"/>
      <c r="TKR42" s="176"/>
      <c r="TKS42" s="176"/>
      <c r="TKT42" s="176"/>
      <c r="TKU42" s="176"/>
      <c r="TKV42" s="176"/>
      <c r="TKW42" s="176"/>
      <c r="TKX42" s="176"/>
      <c r="TKY42" s="176"/>
      <c r="TKZ42" s="176"/>
      <c r="TLA42" s="176"/>
      <c r="TLB42" s="176"/>
      <c r="TLC42" s="176"/>
      <c r="TLD42" s="176"/>
      <c r="TLE42" s="176"/>
      <c r="TLF42" s="176"/>
      <c r="TLG42" s="176"/>
      <c r="TLH42" s="176"/>
      <c r="TLI42" s="176"/>
      <c r="TLJ42" s="176"/>
      <c r="TLK42" s="176"/>
      <c r="TLL42" s="176"/>
      <c r="TLM42" s="176"/>
      <c r="TLN42" s="176"/>
      <c r="TLO42" s="176"/>
      <c r="TLP42" s="176"/>
      <c r="TLQ42" s="176"/>
      <c r="TLR42" s="176"/>
      <c r="TLS42" s="176"/>
      <c r="TLT42" s="176"/>
      <c r="TLU42" s="176"/>
      <c r="TLV42" s="176"/>
      <c r="TLW42" s="176"/>
      <c r="TLX42" s="176"/>
      <c r="TLY42" s="176"/>
      <c r="TLZ42" s="176"/>
      <c r="TMA42" s="176"/>
      <c r="TMB42" s="176"/>
      <c r="TMC42" s="176"/>
      <c r="TMD42" s="176"/>
      <c r="TME42" s="176"/>
      <c r="TMF42" s="176"/>
      <c r="TMG42" s="176"/>
      <c r="TMH42" s="176"/>
      <c r="TMI42" s="176"/>
      <c r="TMJ42" s="176"/>
      <c r="TMK42" s="176"/>
      <c r="TML42" s="176"/>
      <c r="TMM42" s="176"/>
      <c r="TMN42" s="176"/>
      <c r="TMO42" s="176"/>
      <c r="TMP42" s="176"/>
      <c r="TMQ42" s="176"/>
      <c r="TMR42" s="176"/>
      <c r="TMS42" s="176"/>
      <c r="TMT42" s="176"/>
      <c r="TMU42" s="176"/>
      <c r="TMV42" s="176"/>
      <c r="TMW42" s="176"/>
      <c r="TMX42" s="176"/>
      <c r="TMY42" s="176"/>
      <c r="TMZ42" s="176"/>
      <c r="TNA42" s="176"/>
      <c r="TNB42" s="176"/>
      <c r="TNC42" s="176"/>
      <c r="TND42" s="176"/>
      <c r="TNE42" s="176"/>
      <c r="TNF42" s="176"/>
      <c r="TNG42" s="176"/>
      <c r="TNH42" s="176"/>
      <c r="TNI42" s="176"/>
      <c r="TNJ42" s="176"/>
      <c r="TNK42" s="176"/>
      <c r="TNL42" s="176"/>
      <c r="TNM42" s="176"/>
      <c r="TNN42" s="176"/>
      <c r="TNO42" s="176"/>
      <c r="TNP42" s="176"/>
      <c r="TNQ42" s="176"/>
      <c r="TNR42" s="176"/>
      <c r="TNS42" s="176"/>
      <c r="TNT42" s="176"/>
      <c r="TNU42" s="176"/>
      <c r="TNV42" s="176"/>
      <c r="TNW42" s="176"/>
      <c r="TNX42" s="176"/>
      <c r="TNY42" s="176"/>
      <c r="TNZ42" s="176"/>
      <c r="TOA42" s="176"/>
      <c r="TOB42" s="176"/>
      <c r="TOC42" s="176"/>
      <c r="TOD42" s="176"/>
      <c r="TOE42" s="176"/>
      <c r="TOF42" s="176"/>
      <c r="TOG42" s="176"/>
      <c r="TOH42" s="176"/>
      <c r="TOI42" s="176"/>
      <c r="TOJ42" s="176"/>
      <c r="TOK42" s="176"/>
      <c r="TOL42" s="176"/>
      <c r="TOM42" s="176"/>
      <c r="TON42" s="176"/>
      <c r="TOO42" s="176"/>
      <c r="TOP42" s="176"/>
      <c r="TOQ42" s="176"/>
      <c r="TOR42" s="176"/>
      <c r="TOS42" s="176"/>
      <c r="TOT42" s="176"/>
      <c r="TOU42" s="176"/>
      <c r="TOV42" s="176"/>
      <c r="TOW42" s="176"/>
      <c r="TOX42" s="176"/>
      <c r="TOY42" s="176"/>
      <c r="TOZ42" s="176"/>
      <c r="TPA42" s="176"/>
      <c r="TPB42" s="176"/>
      <c r="TPC42" s="176"/>
      <c r="TPD42" s="176"/>
      <c r="TPE42" s="176"/>
      <c r="TPF42" s="176"/>
      <c r="TPG42" s="176"/>
      <c r="TPH42" s="176"/>
      <c r="TPI42" s="176"/>
      <c r="TPJ42" s="176"/>
      <c r="TPK42" s="176"/>
      <c r="TPL42" s="176"/>
      <c r="TPM42" s="176"/>
      <c r="TPN42" s="176"/>
      <c r="TPO42" s="176"/>
      <c r="TPP42" s="176"/>
      <c r="TPQ42" s="176"/>
      <c r="TPR42" s="176"/>
      <c r="TPS42" s="176"/>
      <c r="TPT42" s="176"/>
      <c r="TPU42" s="176"/>
      <c r="TPV42" s="176"/>
      <c r="TPW42" s="176"/>
      <c r="TPX42" s="176"/>
      <c r="TPY42" s="176"/>
      <c r="TPZ42" s="176"/>
      <c r="TQA42" s="176"/>
      <c r="TQB42" s="176"/>
      <c r="TQC42" s="176"/>
      <c r="TQD42" s="176"/>
      <c r="TQE42" s="176"/>
      <c r="TQF42" s="176"/>
      <c r="TQG42" s="176"/>
      <c r="TQH42" s="176"/>
      <c r="TQI42" s="176"/>
      <c r="TQJ42" s="176"/>
      <c r="TQK42" s="176"/>
      <c r="TQL42" s="176"/>
      <c r="TQM42" s="176"/>
      <c r="TQN42" s="176"/>
      <c r="TQO42" s="176"/>
      <c r="TQP42" s="176"/>
      <c r="TQQ42" s="176"/>
      <c r="TQR42" s="176"/>
      <c r="TQS42" s="176"/>
      <c r="TQT42" s="176"/>
      <c r="TQU42" s="176"/>
      <c r="TQV42" s="176"/>
      <c r="TQW42" s="176"/>
      <c r="TQX42" s="176"/>
      <c r="TQY42" s="176"/>
      <c r="TQZ42" s="176"/>
      <c r="TRA42" s="176"/>
      <c r="TRB42" s="176"/>
      <c r="TRC42" s="176"/>
      <c r="TRD42" s="176"/>
      <c r="TRE42" s="176"/>
      <c r="TRF42" s="176"/>
      <c r="TRG42" s="176"/>
      <c r="TRH42" s="176"/>
      <c r="TRI42" s="176"/>
      <c r="TRJ42" s="176"/>
      <c r="TRK42" s="176"/>
      <c r="TRL42" s="176"/>
      <c r="TRM42" s="176"/>
      <c r="TRN42" s="176"/>
      <c r="TRO42" s="176"/>
      <c r="TRP42" s="176"/>
      <c r="TRQ42" s="176"/>
      <c r="TRR42" s="176"/>
      <c r="TRS42" s="176"/>
      <c r="TRT42" s="176"/>
      <c r="TRU42" s="176"/>
      <c r="TRV42" s="176"/>
      <c r="TRW42" s="176"/>
      <c r="TRX42" s="176"/>
      <c r="TRY42" s="176"/>
      <c r="TRZ42" s="176"/>
      <c r="TSA42" s="176"/>
      <c r="TSB42" s="176"/>
      <c r="TSC42" s="176"/>
      <c r="TSD42" s="176"/>
      <c r="TSE42" s="176"/>
      <c r="TSF42" s="176"/>
      <c r="TSG42" s="176"/>
      <c r="TSH42" s="176"/>
      <c r="TSI42" s="176"/>
      <c r="TSJ42" s="176"/>
      <c r="TSK42" s="176"/>
      <c r="TSL42" s="176"/>
      <c r="TSM42" s="176"/>
      <c r="TSN42" s="176"/>
      <c r="TSO42" s="176"/>
      <c r="TSP42" s="176"/>
      <c r="TSQ42" s="176"/>
      <c r="TSR42" s="176"/>
      <c r="TSS42" s="176"/>
      <c r="TST42" s="176"/>
      <c r="TSU42" s="176"/>
      <c r="TSV42" s="176"/>
      <c r="TSW42" s="176"/>
      <c r="TSX42" s="176"/>
      <c r="TSY42" s="176"/>
      <c r="TSZ42" s="176"/>
      <c r="TTA42" s="176"/>
      <c r="TTB42" s="176"/>
      <c r="TTC42" s="176"/>
      <c r="TTD42" s="176"/>
      <c r="TTE42" s="176"/>
      <c r="TTF42" s="176"/>
      <c r="TTG42" s="176"/>
      <c r="TTH42" s="176"/>
      <c r="TTI42" s="176"/>
      <c r="TTJ42" s="176"/>
      <c r="TTK42" s="176"/>
      <c r="TTL42" s="176"/>
      <c r="TTM42" s="176"/>
      <c r="TTN42" s="176"/>
      <c r="TTO42" s="176"/>
      <c r="TTP42" s="176"/>
      <c r="TTQ42" s="176"/>
      <c r="TTR42" s="176"/>
      <c r="TTS42" s="176"/>
      <c r="TTT42" s="176"/>
      <c r="TTU42" s="176"/>
      <c r="TTV42" s="176"/>
      <c r="TTW42" s="176"/>
      <c r="TTX42" s="176"/>
      <c r="TTY42" s="176"/>
      <c r="TTZ42" s="176"/>
      <c r="TUA42" s="176"/>
      <c r="TUB42" s="176"/>
      <c r="TUC42" s="176"/>
      <c r="TUD42" s="176"/>
      <c r="TUE42" s="176"/>
      <c r="TUF42" s="176"/>
      <c r="TUG42" s="176"/>
      <c r="TUH42" s="176"/>
      <c r="TUI42" s="176"/>
      <c r="TUJ42" s="176"/>
      <c r="TUK42" s="176"/>
      <c r="TUL42" s="176"/>
      <c r="TUM42" s="176"/>
      <c r="TUN42" s="176"/>
      <c r="TUO42" s="176"/>
      <c r="TUP42" s="176"/>
      <c r="TUQ42" s="176"/>
      <c r="TUR42" s="176"/>
      <c r="TUS42" s="176"/>
      <c r="TUT42" s="176"/>
      <c r="TUU42" s="176"/>
      <c r="TUV42" s="176"/>
      <c r="TUW42" s="176"/>
      <c r="TUX42" s="176"/>
      <c r="TUY42" s="176"/>
      <c r="TUZ42" s="176"/>
      <c r="TVA42" s="176"/>
      <c r="TVB42" s="176"/>
      <c r="TVC42" s="176"/>
      <c r="TVD42" s="176"/>
      <c r="TVE42" s="176"/>
      <c r="TVF42" s="176"/>
      <c r="TVG42" s="176"/>
      <c r="TVH42" s="176"/>
      <c r="TVI42" s="176"/>
      <c r="TVJ42" s="176"/>
      <c r="TVK42" s="176"/>
      <c r="TVL42" s="176"/>
      <c r="TVM42" s="176"/>
      <c r="TVN42" s="176"/>
      <c r="TVO42" s="176"/>
      <c r="TVP42" s="176"/>
      <c r="TVQ42" s="176"/>
      <c r="TVR42" s="176"/>
      <c r="TVS42" s="176"/>
      <c r="TVT42" s="176"/>
      <c r="TVU42" s="176"/>
      <c r="TVV42" s="176"/>
      <c r="TVW42" s="176"/>
      <c r="TVX42" s="176"/>
      <c r="TVY42" s="176"/>
      <c r="TVZ42" s="176"/>
      <c r="TWA42" s="176"/>
      <c r="TWB42" s="176"/>
      <c r="TWC42" s="176"/>
      <c r="TWD42" s="176"/>
      <c r="TWE42" s="176"/>
      <c r="TWF42" s="176"/>
      <c r="TWG42" s="176"/>
      <c r="TWH42" s="176"/>
      <c r="TWI42" s="176"/>
      <c r="TWJ42" s="176"/>
      <c r="TWK42" s="176"/>
      <c r="TWL42" s="176"/>
      <c r="TWM42" s="176"/>
      <c r="TWN42" s="176"/>
      <c r="TWO42" s="176"/>
      <c r="TWP42" s="176"/>
      <c r="TWQ42" s="176"/>
      <c r="TWR42" s="176"/>
      <c r="TWS42" s="176"/>
      <c r="TWT42" s="176"/>
      <c r="TWU42" s="176"/>
      <c r="TWV42" s="176"/>
      <c r="TWW42" s="176"/>
      <c r="TWX42" s="176"/>
      <c r="TWY42" s="176"/>
      <c r="TWZ42" s="176"/>
      <c r="TXA42" s="176"/>
      <c r="TXB42" s="176"/>
      <c r="TXC42" s="176"/>
      <c r="TXD42" s="176"/>
      <c r="TXE42" s="176"/>
      <c r="TXF42" s="176"/>
      <c r="TXG42" s="176"/>
      <c r="TXH42" s="176"/>
      <c r="TXI42" s="176"/>
      <c r="TXJ42" s="176"/>
      <c r="TXK42" s="176"/>
      <c r="TXL42" s="176"/>
      <c r="TXM42" s="176"/>
      <c r="TXN42" s="176"/>
      <c r="TXO42" s="176"/>
      <c r="TXP42" s="176"/>
      <c r="TXQ42" s="176"/>
      <c r="TXR42" s="176"/>
      <c r="TXS42" s="176"/>
      <c r="TXT42" s="176"/>
      <c r="TXU42" s="176"/>
      <c r="TXV42" s="176"/>
      <c r="TXW42" s="176"/>
      <c r="TXX42" s="176"/>
      <c r="TXY42" s="176"/>
      <c r="TXZ42" s="176"/>
      <c r="TYA42" s="176"/>
      <c r="TYB42" s="176"/>
      <c r="TYC42" s="176"/>
      <c r="TYD42" s="176"/>
      <c r="TYE42" s="176"/>
      <c r="TYF42" s="176"/>
      <c r="TYG42" s="176"/>
      <c r="TYH42" s="176"/>
      <c r="TYI42" s="176"/>
      <c r="TYJ42" s="176"/>
      <c r="TYK42" s="176"/>
      <c r="TYL42" s="176"/>
      <c r="TYM42" s="176"/>
      <c r="TYN42" s="176"/>
      <c r="TYO42" s="176"/>
      <c r="TYP42" s="176"/>
      <c r="TYQ42" s="176"/>
      <c r="TYR42" s="176"/>
      <c r="TYS42" s="176"/>
      <c r="TYT42" s="176"/>
      <c r="TYU42" s="176"/>
      <c r="TYV42" s="176"/>
      <c r="TYW42" s="176"/>
      <c r="TYX42" s="176"/>
      <c r="TYY42" s="176"/>
      <c r="TYZ42" s="176"/>
      <c r="TZA42" s="176"/>
      <c r="TZB42" s="176"/>
      <c r="TZC42" s="176"/>
      <c r="TZD42" s="176"/>
      <c r="TZE42" s="176"/>
      <c r="TZF42" s="176"/>
      <c r="TZG42" s="176"/>
      <c r="TZH42" s="176"/>
      <c r="TZI42" s="176"/>
      <c r="TZJ42" s="176"/>
      <c r="TZK42" s="176"/>
      <c r="TZL42" s="176"/>
      <c r="TZM42" s="176"/>
      <c r="TZN42" s="176"/>
      <c r="TZO42" s="176"/>
      <c r="TZP42" s="176"/>
      <c r="TZQ42" s="176"/>
      <c r="TZR42" s="176"/>
      <c r="TZS42" s="176"/>
      <c r="TZT42" s="176"/>
      <c r="TZU42" s="176"/>
      <c r="TZV42" s="176"/>
      <c r="TZW42" s="176"/>
      <c r="TZX42" s="176"/>
      <c r="TZY42" s="176"/>
      <c r="TZZ42" s="176"/>
      <c r="UAA42" s="176"/>
      <c r="UAB42" s="176"/>
      <c r="UAC42" s="176"/>
      <c r="UAD42" s="176"/>
      <c r="UAE42" s="176"/>
      <c r="UAF42" s="176"/>
      <c r="UAG42" s="176"/>
      <c r="UAH42" s="176"/>
      <c r="UAI42" s="176"/>
      <c r="UAJ42" s="176"/>
      <c r="UAK42" s="176"/>
      <c r="UAL42" s="176"/>
      <c r="UAM42" s="176"/>
      <c r="UAN42" s="176"/>
      <c r="UAO42" s="176"/>
      <c r="UAP42" s="176"/>
      <c r="UAQ42" s="176"/>
      <c r="UAR42" s="176"/>
      <c r="UAS42" s="176"/>
      <c r="UAT42" s="176"/>
      <c r="UAU42" s="176"/>
      <c r="UAV42" s="176"/>
      <c r="UAW42" s="176"/>
      <c r="UAX42" s="176"/>
      <c r="UAY42" s="176"/>
      <c r="UAZ42" s="176"/>
      <c r="UBA42" s="176"/>
      <c r="UBB42" s="176"/>
      <c r="UBC42" s="176"/>
      <c r="UBD42" s="176"/>
      <c r="UBE42" s="176"/>
      <c r="UBF42" s="176"/>
      <c r="UBG42" s="176"/>
      <c r="UBH42" s="176"/>
      <c r="UBI42" s="176"/>
      <c r="UBJ42" s="176"/>
      <c r="UBK42" s="176"/>
      <c r="UBL42" s="176"/>
      <c r="UBM42" s="176"/>
      <c r="UBN42" s="176"/>
      <c r="UBO42" s="176"/>
      <c r="UBP42" s="176"/>
      <c r="UBQ42" s="176"/>
      <c r="UBR42" s="176"/>
      <c r="UBS42" s="176"/>
      <c r="UBT42" s="176"/>
      <c r="UBU42" s="176"/>
      <c r="UBV42" s="176"/>
      <c r="UBW42" s="176"/>
      <c r="UBX42" s="176"/>
      <c r="UBY42" s="176"/>
      <c r="UBZ42" s="176"/>
      <c r="UCA42" s="176"/>
      <c r="UCB42" s="176"/>
      <c r="UCC42" s="176"/>
      <c r="UCD42" s="176"/>
      <c r="UCE42" s="176"/>
      <c r="UCF42" s="176"/>
      <c r="UCG42" s="176"/>
      <c r="UCH42" s="176"/>
      <c r="UCI42" s="176"/>
      <c r="UCJ42" s="176"/>
      <c r="UCK42" s="176"/>
      <c r="UCL42" s="176"/>
      <c r="UCM42" s="176"/>
      <c r="UCN42" s="176"/>
      <c r="UCO42" s="176"/>
      <c r="UCP42" s="176"/>
      <c r="UCQ42" s="176"/>
      <c r="UCR42" s="176"/>
      <c r="UCS42" s="176"/>
      <c r="UCT42" s="176"/>
      <c r="UCU42" s="176"/>
      <c r="UCV42" s="176"/>
      <c r="UCW42" s="176"/>
      <c r="UCX42" s="176"/>
      <c r="UCY42" s="176"/>
      <c r="UCZ42" s="176"/>
      <c r="UDA42" s="176"/>
      <c r="UDB42" s="176"/>
      <c r="UDC42" s="176"/>
      <c r="UDD42" s="176"/>
      <c r="UDE42" s="176"/>
      <c r="UDF42" s="176"/>
      <c r="UDG42" s="176"/>
      <c r="UDH42" s="176"/>
      <c r="UDI42" s="176"/>
      <c r="UDJ42" s="176"/>
      <c r="UDK42" s="176"/>
      <c r="UDL42" s="176"/>
      <c r="UDM42" s="176"/>
      <c r="UDN42" s="176"/>
      <c r="UDO42" s="176"/>
      <c r="UDP42" s="176"/>
      <c r="UDQ42" s="176"/>
      <c r="UDR42" s="176"/>
      <c r="UDS42" s="176"/>
      <c r="UDT42" s="176"/>
      <c r="UDU42" s="176"/>
      <c r="UDV42" s="176"/>
      <c r="UDW42" s="176"/>
      <c r="UDX42" s="176"/>
      <c r="UDY42" s="176"/>
      <c r="UDZ42" s="176"/>
      <c r="UEA42" s="176"/>
      <c r="UEB42" s="176"/>
      <c r="UEC42" s="176"/>
      <c r="UED42" s="176"/>
      <c r="UEE42" s="176"/>
      <c r="UEF42" s="176"/>
      <c r="UEG42" s="176"/>
      <c r="UEH42" s="176"/>
      <c r="UEI42" s="176"/>
      <c r="UEJ42" s="176"/>
      <c r="UEK42" s="176"/>
      <c r="UEL42" s="176"/>
      <c r="UEM42" s="176"/>
      <c r="UEN42" s="176"/>
      <c r="UEO42" s="176"/>
      <c r="UEP42" s="176"/>
      <c r="UEQ42" s="176"/>
      <c r="UER42" s="176"/>
      <c r="UES42" s="176"/>
      <c r="UET42" s="176"/>
      <c r="UEU42" s="176"/>
      <c r="UEV42" s="176"/>
      <c r="UEW42" s="176"/>
      <c r="UEX42" s="176"/>
      <c r="UEY42" s="176"/>
      <c r="UEZ42" s="176"/>
      <c r="UFA42" s="176"/>
      <c r="UFB42" s="176"/>
      <c r="UFC42" s="176"/>
      <c r="UFD42" s="176"/>
      <c r="UFE42" s="176"/>
      <c r="UFF42" s="176"/>
      <c r="UFG42" s="176"/>
      <c r="UFH42" s="176"/>
      <c r="UFI42" s="176"/>
      <c r="UFJ42" s="176"/>
      <c r="UFK42" s="176"/>
      <c r="UFL42" s="176"/>
      <c r="UFM42" s="176"/>
      <c r="UFN42" s="176"/>
      <c r="UFO42" s="176"/>
      <c r="UFP42" s="176"/>
      <c r="UFQ42" s="176"/>
      <c r="UFR42" s="176"/>
      <c r="UFS42" s="176"/>
      <c r="UFT42" s="176"/>
      <c r="UFU42" s="176"/>
      <c r="UFV42" s="176"/>
      <c r="UFW42" s="176"/>
      <c r="UFX42" s="176"/>
      <c r="UFY42" s="176"/>
      <c r="UFZ42" s="176"/>
      <c r="UGA42" s="176"/>
      <c r="UGB42" s="176"/>
      <c r="UGC42" s="176"/>
      <c r="UGD42" s="176"/>
      <c r="UGE42" s="176"/>
      <c r="UGF42" s="176"/>
      <c r="UGG42" s="176"/>
      <c r="UGH42" s="176"/>
      <c r="UGI42" s="176"/>
      <c r="UGJ42" s="176"/>
      <c r="UGK42" s="176"/>
      <c r="UGL42" s="176"/>
      <c r="UGM42" s="176"/>
      <c r="UGN42" s="176"/>
      <c r="UGO42" s="176"/>
      <c r="UGP42" s="176"/>
      <c r="UGQ42" s="176"/>
      <c r="UGR42" s="176"/>
      <c r="UGS42" s="176"/>
      <c r="UGT42" s="176"/>
      <c r="UGU42" s="176"/>
      <c r="UGV42" s="176"/>
      <c r="UGW42" s="176"/>
      <c r="UGX42" s="176"/>
      <c r="UGY42" s="176"/>
      <c r="UGZ42" s="176"/>
      <c r="UHA42" s="176"/>
      <c r="UHB42" s="176"/>
      <c r="UHC42" s="176"/>
      <c r="UHD42" s="176"/>
      <c r="UHE42" s="176"/>
      <c r="UHF42" s="176"/>
      <c r="UHG42" s="176"/>
      <c r="UHH42" s="176"/>
      <c r="UHI42" s="176"/>
      <c r="UHJ42" s="176"/>
      <c r="UHK42" s="176"/>
      <c r="UHL42" s="176"/>
      <c r="UHM42" s="176"/>
      <c r="UHN42" s="176"/>
      <c r="UHO42" s="176"/>
      <c r="UHP42" s="176"/>
      <c r="UHQ42" s="176"/>
      <c r="UHR42" s="176"/>
      <c r="UHS42" s="176"/>
      <c r="UHT42" s="176"/>
      <c r="UHU42" s="176"/>
      <c r="UHV42" s="176"/>
      <c r="UHW42" s="176"/>
      <c r="UHX42" s="176"/>
      <c r="UHY42" s="176"/>
      <c r="UHZ42" s="176"/>
      <c r="UIA42" s="176"/>
      <c r="UIB42" s="176"/>
      <c r="UIC42" s="176"/>
      <c r="UID42" s="176"/>
      <c r="UIE42" s="176"/>
      <c r="UIF42" s="176"/>
      <c r="UIG42" s="176"/>
      <c r="UIH42" s="176"/>
      <c r="UII42" s="176"/>
      <c r="UIJ42" s="176"/>
      <c r="UIK42" s="176"/>
      <c r="UIL42" s="176"/>
      <c r="UIM42" s="176"/>
      <c r="UIN42" s="176"/>
      <c r="UIO42" s="176"/>
      <c r="UIP42" s="176"/>
      <c r="UIQ42" s="176"/>
      <c r="UIR42" s="176"/>
      <c r="UIS42" s="176"/>
      <c r="UIT42" s="176"/>
      <c r="UIU42" s="176"/>
      <c r="UIV42" s="176"/>
      <c r="UIW42" s="176"/>
      <c r="UIX42" s="176"/>
      <c r="UIY42" s="176"/>
      <c r="UIZ42" s="176"/>
      <c r="UJA42" s="176"/>
      <c r="UJB42" s="176"/>
      <c r="UJC42" s="176"/>
      <c r="UJD42" s="176"/>
      <c r="UJE42" s="176"/>
      <c r="UJF42" s="176"/>
      <c r="UJG42" s="176"/>
      <c r="UJH42" s="176"/>
      <c r="UJI42" s="176"/>
      <c r="UJJ42" s="176"/>
      <c r="UJK42" s="176"/>
      <c r="UJL42" s="176"/>
      <c r="UJM42" s="176"/>
      <c r="UJN42" s="176"/>
      <c r="UJO42" s="176"/>
      <c r="UJP42" s="176"/>
      <c r="UJQ42" s="176"/>
      <c r="UJR42" s="176"/>
      <c r="UJS42" s="176"/>
      <c r="UJT42" s="176"/>
      <c r="UJU42" s="176"/>
      <c r="UJV42" s="176"/>
      <c r="UJW42" s="176"/>
      <c r="UJX42" s="176"/>
      <c r="UJY42" s="176"/>
      <c r="UJZ42" s="176"/>
      <c r="UKA42" s="176"/>
      <c r="UKB42" s="176"/>
      <c r="UKC42" s="176"/>
      <c r="UKD42" s="176"/>
      <c r="UKE42" s="176"/>
      <c r="UKF42" s="176"/>
      <c r="UKG42" s="176"/>
      <c r="UKH42" s="176"/>
      <c r="UKI42" s="176"/>
      <c r="UKJ42" s="176"/>
      <c r="UKK42" s="176"/>
      <c r="UKL42" s="176"/>
      <c r="UKM42" s="176"/>
      <c r="UKN42" s="176"/>
      <c r="UKO42" s="176"/>
      <c r="UKP42" s="176"/>
      <c r="UKQ42" s="176"/>
      <c r="UKR42" s="176"/>
      <c r="UKS42" s="176"/>
      <c r="UKT42" s="176"/>
      <c r="UKU42" s="176"/>
      <c r="UKV42" s="176"/>
      <c r="UKW42" s="176"/>
      <c r="UKX42" s="176"/>
      <c r="UKY42" s="176"/>
      <c r="UKZ42" s="176"/>
      <c r="ULA42" s="176"/>
      <c r="ULB42" s="176"/>
      <c r="ULC42" s="176"/>
      <c r="ULD42" s="176"/>
      <c r="ULE42" s="176"/>
      <c r="ULF42" s="176"/>
      <c r="ULG42" s="176"/>
      <c r="ULH42" s="176"/>
      <c r="ULI42" s="176"/>
      <c r="ULJ42" s="176"/>
      <c r="ULK42" s="176"/>
      <c r="ULL42" s="176"/>
      <c r="ULM42" s="176"/>
      <c r="ULN42" s="176"/>
      <c r="ULO42" s="176"/>
      <c r="ULP42" s="176"/>
      <c r="ULQ42" s="176"/>
      <c r="ULR42" s="176"/>
      <c r="ULS42" s="176"/>
      <c r="ULT42" s="176"/>
      <c r="ULU42" s="176"/>
      <c r="ULV42" s="176"/>
      <c r="ULW42" s="176"/>
      <c r="ULX42" s="176"/>
      <c r="ULY42" s="176"/>
      <c r="ULZ42" s="176"/>
      <c r="UMA42" s="176"/>
      <c r="UMB42" s="176"/>
      <c r="UMC42" s="176"/>
      <c r="UMD42" s="176"/>
      <c r="UME42" s="176"/>
      <c r="UMF42" s="176"/>
      <c r="UMG42" s="176"/>
      <c r="UMH42" s="176"/>
      <c r="UMI42" s="176"/>
      <c r="UMJ42" s="176"/>
      <c r="UMK42" s="176"/>
      <c r="UML42" s="176"/>
      <c r="UMM42" s="176"/>
      <c r="UMN42" s="176"/>
      <c r="UMO42" s="176"/>
      <c r="UMP42" s="176"/>
      <c r="UMQ42" s="176"/>
      <c r="UMR42" s="176"/>
      <c r="UMS42" s="176"/>
      <c r="UMT42" s="176"/>
      <c r="UMU42" s="176"/>
      <c r="UMV42" s="176"/>
      <c r="UMW42" s="176"/>
      <c r="UMX42" s="176"/>
      <c r="UMY42" s="176"/>
      <c r="UMZ42" s="176"/>
      <c r="UNA42" s="176"/>
      <c r="UNB42" s="176"/>
      <c r="UNC42" s="176"/>
      <c r="UND42" s="176"/>
      <c r="UNE42" s="176"/>
      <c r="UNF42" s="176"/>
      <c r="UNG42" s="176"/>
      <c r="UNH42" s="176"/>
      <c r="UNI42" s="176"/>
      <c r="UNJ42" s="176"/>
      <c r="UNK42" s="176"/>
      <c r="UNL42" s="176"/>
      <c r="UNM42" s="176"/>
      <c r="UNN42" s="176"/>
      <c r="UNO42" s="176"/>
      <c r="UNP42" s="176"/>
      <c r="UNQ42" s="176"/>
      <c r="UNR42" s="176"/>
      <c r="UNS42" s="176"/>
      <c r="UNT42" s="176"/>
      <c r="UNU42" s="176"/>
      <c r="UNV42" s="176"/>
      <c r="UNW42" s="176"/>
      <c r="UNX42" s="176"/>
      <c r="UNY42" s="176"/>
      <c r="UNZ42" s="176"/>
      <c r="UOA42" s="176"/>
      <c r="UOB42" s="176"/>
      <c r="UOC42" s="176"/>
      <c r="UOD42" s="176"/>
      <c r="UOE42" s="176"/>
      <c r="UOF42" s="176"/>
      <c r="UOG42" s="176"/>
      <c r="UOH42" s="176"/>
      <c r="UOI42" s="176"/>
      <c r="UOJ42" s="176"/>
      <c r="UOK42" s="176"/>
      <c r="UOL42" s="176"/>
      <c r="UOM42" s="176"/>
      <c r="UON42" s="176"/>
      <c r="UOO42" s="176"/>
      <c r="UOP42" s="176"/>
      <c r="UOQ42" s="176"/>
      <c r="UOR42" s="176"/>
      <c r="UOS42" s="176"/>
      <c r="UOT42" s="176"/>
      <c r="UOU42" s="176"/>
      <c r="UOV42" s="176"/>
      <c r="UOW42" s="176"/>
      <c r="UOX42" s="176"/>
      <c r="UOY42" s="176"/>
      <c r="UOZ42" s="176"/>
      <c r="UPA42" s="176"/>
      <c r="UPB42" s="176"/>
      <c r="UPC42" s="176"/>
      <c r="UPD42" s="176"/>
      <c r="UPE42" s="176"/>
      <c r="UPF42" s="176"/>
      <c r="UPG42" s="176"/>
      <c r="UPH42" s="176"/>
      <c r="UPI42" s="176"/>
      <c r="UPJ42" s="176"/>
      <c r="UPK42" s="176"/>
      <c r="UPL42" s="176"/>
      <c r="UPM42" s="176"/>
      <c r="UPN42" s="176"/>
      <c r="UPO42" s="176"/>
      <c r="UPP42" s="176"/>
      <c r="UPQ42" s="176"/>
      <c r="UPR42" s="176"/>
      <c r="UPS42" s="176"/>
      <c r="UPT42" s="176"/>
      <c r="UPU42" s="176"/>
      <c r="UPV42" s="176"/>
      <c r="UPW42" s="176"/>
      <c r="UPX42" s="176"/>
      <c r="UPY42" s="176"/>
      <c r="UPZ42" s="176"/>
      <c r="UQA42" s="176"/>
      <c r="UQB42" s="176"/>
      <c r="UQC42" s="176"/>
      <c r="UQD42" s="176"/>
      <c r="UQE42" s="176"/>
      <c r="UQF42" s="176"/>
      <c r="UQG42" s="176"/>
      <c r="UQH42" s="176"/>
      <c r="UQI42" s="176"/>
      <c r="UQJ42" s="176"/>
      <c r="UQK42" s="176"/>
      <c r="UQL42" s="176"/>
      <c r="UQM42" s="176"/>
      <c r="UQN42" s="176"/>
      <c r="UQO42" s="176"/>
      <c r="UQP42" s="176"/>
      <c r="UQQ42" s="176"/>
      <c r="UQR42" s="176"/>
      <c r="UQS42" s="176"/>
      <c r="UQT42" s="176"/>
      <c r="UQU42" s="176"/>
      <c r="UQV42" s="176"/>
      <c r="UQW42" s="176"/>
      <c r="UQX42" s="176"/>
      <c r="UQY42" s="176"/>
      <c r="UQZ42" s="176"/>
      <c r="URA42" s="176"/>
      <c r="URB42" s="176"/>
      <c r="URC42" s="176"/>
      <c r="URD42" s="176"/>
      <c r="URE42" s="176"/>
      <c r="URF42" s="176"/>
      <c r="URG42" s="176"/>
      <c r="URH42" s="176"/>
      <c r="URI42" s="176"/>
      <c r="URJ42" s="176"/>
      <c r="URK42" s="176"/>
      <c r="URL42" s="176"/>
      <c r="URM42" s="176"/>
      <c r="URN42" s="176"/>
      <c r="URO42" s="176"/>
      <c r="URP42" s="176"/>
      <c r="URQ42" s="176"/>
      <c r="URR42" s="176"/>
      <c r="URS42" s="176"/>
      <c r="URT42" s="176"/>
      <c r="URU42" s="176"/>
      <c r="URV42" s="176"/>
      <c r="URW42" s="176"/>
      <c r="URX42" s="176"/>
      <c r="URY42" s="176"/>
      <c r="URZ42" s="176"/>
      <c r="USA42" s="176"/>
      <c r="USB42" s="176"/>
      <c r="USC42" s="176"/>
      <c r="USD42" s="176"/>
      <c r="USE42" s="176"/>
      <c r="USF42" s="176"/>
      <c r="USG42" s="176"/>
      <c r="USH42" s="176"/>
      <c r="USI42" s="176"/>
      <c r="USJ42" s="176"/>
      <c r="USK42" s="176"/>
      <c r="USL42" s="176"/>
      <c r="USM42" s="176"/>
      <c r="USN42" s="176"/>
      <c r="USO42" s="176"/>
      <c r="USP42" s="176"/>
      <c r="USQ42" s="176"/>
      <c r="USR42" s="176"/>
      <c r="USS42" s="176"/>
      <c r="UST42" s="176"/>
      <c r="USU42" s="176"/>
      <c r="USV42" s="176"/>
      <c r="USW42" s="176"/>
      <c r="USX42" s="176"/>
      <c r="USY42" s="176"/>
      <c r="USZ42" s="176"/>
      <c r="UTA42" s="176"/>
      <c r="UTB42" s="176"/>
      <c r="UTC42" s="176"/>
      <c r="UTD42" s="176"/>
      <c r="UTE42" s="176"/>
      <c r="UTF42" s="176"/>
      <c r="UTG42" s="176"/>
      <c r="UTH42" s="176"/>
      <c r="UTI42" s="176"/>
      <c r="UTJ42" s="176"/>
      <c r="UTK42" s="176"/>
      <c r="UTL42" s="176"/>
      <c r="UTM42" s="176"/>
      <c r="UTN42" s="176"/>
      <c r="UTO42" s="176"/>
      <c r="UTP42" s="176"/>
      <c r="UTQ42" s="176"/>
      <c r="UTR42" s="176"/>
      <c r="UTS42" s="176"/>
      <c r="UTT42" s="176"/>
      <c r="UTU42" s="176"/>
      <c r="UTV42" s="176"/>
      <c r="UTW42" s="176"/>
      <c r="UTX42" s="176"/>
      <c r="UTY42" s="176"/>
      <c r="UTZ42" s="176"/>
      <c r="UUA42" s="176"/>
      <c r="UUB42" s="176"/>
      <c r="UUC42" s="176"/>
      <c r="UUD42" s="176"/>
      <c r="UUE42" s="176"/>
      <c r="UUF42" s="176"/>
      <c r="UUG42" s="176"/>
      <c r="UUH42" s="176"/>
      <c r="UUI42" s="176"/>
      <c r="UUJ42" s="176"/>
      <c r="UUK42" s="176"/>
      <c r="UUL42" s="176"/>
      <c r="UUM42" s="176"/>
      <c r="UUN42" s="176"/>
      <c r="UUO42" s="176"/>
      <c r="UUP42" s="176"/>
      <c r="UUQ42" s="176"/>
      <c r="UUR42" s="176"/>
      <c r="UUS42" s="176"/>
      <c r="UUT42" s="176"/>
      <c r="UUU42" s="176"/>
      <c r="UUV42" s="176"/>
      <c r="UUW42" s="176"/>
      <c r="UUX42" s="176"/>
      <c r="UUY42" s="176"/>
      <c r="UUZ42" s="176"/>
      <c r="UVA42" s="176"/>
      <c r="UVB42" s="176"/>
      <c r="UVC42" s="176"/>
      <c r="UVD42" s="176"/>
      <c r="UVE42" s="176"/>
      <c r="UVF42" s="176"/>
      <c r="UVG42" s="176"/>
      <c r="UVH42" s="176"/>
      <c r="UVI42" s="176"/>
      <c r="UVJ42" s="176"/>
      <c r="UVK42" s="176"/>
      <c r="UVL42" s="176"/>
      <c r="UVM42" s="176"/>
      <c r="UVN42" s="176"/>
      <c r="UVO42" s="176"/>
      <c r="UVP42" s="176"/>
      <c r="UVQ42" s="176"/>
      <c r="UVR42" s="176"/>
      <c r="UVS42" s="176"/>
      <c r="UVT42" s="176"/>
      <c r="UVU42" s="176"/>
      <c r="UVV42" s="176"/>
      <c r="UVW42" s="176"/>
      <c r="UVX42" s="176"/>
      <c r="UVY42" s="176"/>
      <c r="UVZ42" s="176"/>
      <c r="UWA42" s="176"/>
      <c r="UWB42" s="176"/>
      <c r="UWC42" s="176"/>
      <c r="UWD42" s="176"/>
      <c r="UWE42" s="176"/>
      <c r="UWF42" s="176"/>
      <c r="UWG42" s="176"/>
      <c r="UWH42" s="176"/>
      <c r="UWI42" s="176"/>
      <c r="UWJ42" s="176"/>
      <c r="UWK42" s="176"/>
      <c r="UWL42" s="176"/>
      <c r="UWM42" s="176"/>
      <c r="UWN42" s="176"/>
      <c r="UWO42" s="176"/>
      <c r="UWP42" s="176"/>
      <c r="UWQ42" s="176"/>
      <c r="UWR42" s="176"/>
      <c r="UWS42" s="176"/>
      <c r="UWT42" s="176"/>
      <c r="UWU42" s="176"/>
      <c r="UWV42" s="176"/>
      <c r="UWW42" s="176"/>
      <c r="UWX42" s="176"/>
      <c r="UWY42" s="176"/>
      <c r="UWZ42" s="176"/>
      <c r="UXA42" s="176"/>
      <c r="UXB42" s="176"/>
      <c r="UXC42" s="176"/>
      <c r="UXD42" s="176"/>
      <c r="UXE42" s="176"/>
      <c r="UXF42" s="176"/>
      <c r="UXG42" s="176"/>
      <c r="UXH42" s="176"/>
      <c r="UXI42" s="176"/>
      <c r="UXJ42" s="176"/>
      <c r="UXK42" s="176"/>
      <c r="UXL42" s="176"/>
      <c r="UXM42" s="176"/>
      <c r="UXN42" s="176"/>
      <c r="UXO42" s="176"/>
      <c r="UXP42" s="176"/>
      <c r="UXQ42" s="176"/>
      <c r="UXR42" s="176"/>
      <c r="UXS42" s="176"/>
      <c r="UXT42" s="176"/>
      <c r="UXU42" s="176"/>
      <c r="UXV42" s="176"/>
      <c r="UXW42" s="176"/>
      <c r="UXX42" s="176"/>
      <c r="UXY42" s="176"/>
      <c r="UXZ42" s="176"/>
      <c r="UYA42" s="176"/>
      <c r="UYB42" s="176"/>
      <c r="UYC42" s="176"/>
      <c r="UYD42" s="176"/>
      <c r="UYE42" s="176"/>
      <c r="UYF42" s="176"/>
      <c r="UYG42" s="176"/>
      <c r="UYH42" s="176"/>
      <c r="UYI42" s="176"/>
      <c r="UYJ42" s="176"/>
      <c r="UYK42" s="176"/>
      <c r="UYL42" s="176"/>
      <c r="UYM42" s="176"/>
      <c r="UYN42" s="176"/>
      <c r="UYO42" s="176"/>
      <c r="UYP42" s="176"/>
      <c r="UYQ42" s="176"/>
      <c r="UYR42" s="176"/>
      <c r="UYS42" s="176"/>
      <c r="UYT42" s="176"/>
      <c r="UYU42" s="176"/>
      <c r="UYV42" s="176"/>
      <c r="UYW42" s="176"/>
      <c r="UYX42" s="176"/>
      <c r="UYY42" s="176"/>
      <c r="UYZ42" s="176"/>
      <c r="UZA42" s="176"/>
      <c r="UZB42" s="176"/>
      <c r="UZC42" s="176"/>
      <c r="UZD42" s="176"/>
      <c r="UZE42" s="176"/>
      <c r="UZF42" s="176"/>
      <c r="UZG42" s="176"/>
      <c r="UZH42" s="176"/>
      <c r="UZI42" s="176"/>
      <c r="UZJ42" s="176"/>
      <c r="UZK42" s="176"/>
      <c r="UZL42" s="176"/>
      <c r="UZM42" s="176"/>
      <c r="UZN42" s="176"/>
      <c r="UZO42" s="176"/>
      <c r="UZP42" s="176"/>
      <c r="UZQ42" s="176"/>
      <c r="UZR42" s="176"/>
      <c r="UZS42" s="176"/>
      <c r="UZT42" s="176"/>
      <c r="UZU42" s="176"/>
      <c r="UZV42" s="176"/>
      <c r="UZW42" s="176"/>
      <c r="UZX42" s="176"/>
      <c r="UZY42" s="176"/>
      <c r="UZZ42" s="176"/>
      <c r="VAA42" s="176"/>
      <c r="VAB42" s="176"/>
      <c r="VAC42" s="176"/>
      <c r="VAD42" s="176"/>
      <c r="VAE42" s="176"/>
      <c r="VAF42" s="176"/>
      <c r="VAG42" s="176"/>
      <c r="VAH42" s="176"/>
      <c r="VAI42" s="176"/>
      <c r="VAJ42" s="176"/>
      <c r="VAK42" s="176"/>
      <c r="VAL42" s="176"/>
      <c r="VAM42" s="176"/>
      <c r="VAN42" s="176"/>
      <c r="VAO42" s="176"/>
      <c r="VAP42" s="176"/>
      <c r="VAQ42" s="176"/>
      <c r="VAR42" s="176"/>
      <c r="VAS42" s="176"/>
      <c r="VAT42" s="176"/>
      <c r="VAU42" s="176"/>
      <c r="VAV42" s="176"/>
      <c r="VAW42" s="176"/>
      <c r="VAX42" s="176"/>
      <c r="VAY42" s="176"/>
      <c r="VAZ42" s="176"/>
      <c r="VBA42" s="176"/>
      <c r="VBB42" s="176"/>
      <c r="VBC42" s="176"/>
      <c r="VBD42" s="176"/>
      <c r="VBE42" s="176"/>
      <c r="VBF42" s="176"/>
      <c r="VBG42" s="176"/>
      <c r="VBH42" s="176"/>
      <c r="VBI42" s="176"/>
      <c r="VBJ42" s="176"/>
      <c r="VBK42" s="176"/>
      <c r="VBL42" s="176"/>
      <c r="VBM42" s="176"/>
      <c r="VBN42" s="176"/>
      <c r="VBO42" s="176"/>
      <c r="VBP42" s="176"/>
      <c r="VBQ42" s="176"/>
      <c r="VBR42" s="176"/>
      <c r="VBS42" s="176"/>
      <c r="VBT42" s="176"/>
      <c r="VBU42" s="176"/>
      <c r="VBV42" s="176"/>
      <c r="VBW42" s="176"/>
      <c r="VBX42" s="176"/>
      <c r="VBY42" s="176"/>
      <c r="VBZ42" s="176"/>
      <c r="VCA42" s="176"/>
      <c r="VCB42" s="176"/>
      <c r="VCC42" s="176"/>
      <c r="VCD42" s="176"/>
      <c r="VCE42" s="176"/>
      <c r="VCF42" s="176"/>
      <c r="VCG42" s="176"/>
      <c r="VCH42" s="176"/>
      <c r="VCI42" s="176"/>
      <c r="VCJ42" s="176"/>
      <c r="VCK42" s="176"/>
      <c r="VCL42" s="176"/>
      <c r="VCM42" s="176"/>
      <c r="VCN42" s="176"/>
      <c r="VCO42" s="176"/>
      <c r="VCP42" s="176"/>
      <c r="VCQ42" s="176"/>
      <c r="VCR42" s="176"/>
      <c r="VCS42" s="176"/>
      <c r="VCT42" s="176"/>
      <c r="VCU42" s="176"/>
      <c r="VCV42" s="176"/>
      <c r="VCW42" s="176"/>
      <c r="VCX42" s="176"/>
      <c r="VCY42" s="176"/>
      <c r="VCZ42" s="176"/>
      <c r="VDA42" s="176"/>
      <c r="VDB42" s="176"/>
      <c r="VDC42" s="176"/>
      <c r="VDD42" s="176"/>
      <c r="VDE42" s="176"/>
      <c r="VDF42" s="176"/>
      <c r="VDG42" s="176"/>
      <c r="VDH42" s="176"/>
      <c r="VDI42" s="176"/>
      <c r="VDJ42" s="176"/>
      <c r="VDK42" s="176"/>
      <c r="VDL42" s="176"/>
      <c r="VDM42" s="176"/>
      <c r="VDN42" s="176"/>
      <c r="VDO42" s="176"/>
      <c r="VDP42" s="176"/>
      <c r="VDQ42" s="176"/>
      <c r="VDR42" s="176"/>
      <c r="VDS42" s="176"/>
      <c r="VDT42" s="176"/>
      <c r="VDU42" s="176"/>
      <c r="VDV42" s="176"/>
      <c r="VDW42" s="176"/>
      <c r="VDX42" s="176"/>
      <c r="VDY42" s="176"/>
      <c r="VDZ42" s="176"/>
      <c r="VEA42" s="176"/>
      <c r="VEB42" s="176"/>
      <c r="VEC42" s="176"/>
      <c r="VED42" s="176"/>
      <c r="VEE42" s="176"/>
      <c r="VEF42" s="176"/>
      <c r="VEG42" s="176"/>
      <c r="VEH42" s="176"/>
      <c r="VEI42" s="176"/>
      <c r="VEJ42" s="176"/>
      <c r="VEK42" s="176"/>
      <c r="VEL42" s="176"/>
      <c r="VEM42" s="176"/>
      <c r="VEN42" s="176"/>
      <c r="VEO42" s="176"/>
      <c r="VEP42" s="176"/>
      <c r="VEQ42" s="176"/>
      <c r="VER42" s="176"/>
      <c r="VES42" s="176"/>
      <c r="VET42" s="176"/>
      <c r="VEU42" s="176"/>
      <c r="VEV42" s="176"/>
      <c r="VEW42" s="176"/>
      <c r="VEX42" s="176"/>
      <c r="VEY42" s="176"/>
      <c r="VEZ42" s="176"/>
      <c r="VFA42" s="176"/>
      <c r="VFB42" s="176"/>
      <c r="VFC42" s="176"/>
      <c r="VFD42" s="176"/>
      <c r="VFE42" s="176"/>
      <c r="VFF42" s="176"/>
      <c r="VFG42" s="176"/>
      <c r="VFH42" s="176"/>
      <c r="VFI42" s="176"/>
      <c r="VFJ42" s="176"/>
      <c r="VFK42" s="176"/>
      <c r="VFL42" s="176"/>
      <c r="VFM42" s="176"/>
      <c r="VFN42" s="176"/>
      <c r="VFO42" s="176"/>
      <c r="VFP42" s="176"/>
      <c r="VFQ42" s="176"/>
      <c r="VFR42" s="176"/>
      <c r="VFS42" s="176"/>
      <c r="VFT42" s="176"/>
      <c r="VFU42" s="176"/>
      <c r="VFV42" s="176"/>
      <c r="VFW42" s="176"/>
      <c r="VFX42" s="176"/>
      <c r="VFY42" s="176"/>
      <c r="VFZ42" s="176"/>
      <c r="VGA42" s="176"/>
      <c r="VGB42" s="176"/>
      <c r="VGC42" s="176"/>
      <c r="VGD42" s="176"/>
      <c r="VGE42" s="176"/>
      <c r="VGF42" s="176"/>
      <c r="VGG42" s="176"/>
      <c r="VGH42" s="176"/>
      <c r="VGI42" s="176"/>
      <c r="VGJ42" s="176"/>
      <c r="VGK42" s="176"/>
      <c r="VGL42" s="176"/>
      <c r="VGM42" s="176"/>
      <c r="VGN42" s="176"/>
      <c r="VGO42" s="176"/>
      <c r="VGP42" s="176"/>
      <c r="VGQ42" s="176"/>
      <c r="VGR42" s="176"/>
      <c r="VGS42" s="176"/>
      <c r="VGT42" s="176"/>
      <c r="VGU42" s="176"/>
      <c r="VGV42" s="176"/>
      <c r="VGW42" s="176"/>
      <c r="VGX42" s="176"/>
      <c r="VGY42" s="176"/>
      <c r="VGZ42" s="176"/>
      <c r="VHA42" s="176"/>
      <c r="VHB42" s="176"/>
      <c r="VHC42" s="176"/>
      <c r="VHD42" s="176"/>
      <c r="VHE42" s="176"/>
      <c r="VHF42" s="176"/>
      <c r="VHG42" s="176"/>
      <c r="VHH42" s="176"/>
      <c r="VHI42" s="176"/>
      <c r="VHJ42" s="176"/>
      <c r="VHK42" s="176"/>
      <c r="VHL42" s="176"/>
      <c r="VHM42" s="176"/>
      <c r="VHN42" s="176"/>
      <c r="VHO42" s="176"/>
      <c r="VHP42" s="176"/>
      <c r="VHQ42" s="176"/>
      <c r="VHR42" s="176"/>
      <c r="VHS42" s="176"/>
      <c r="VHT42" s="176"/>
      <c r="VHU42" s="176"/>
      <c r="VHV42" s="176"/>
      <c r="VHW42" s="176"/>
      <c r="VHX42" s="176"/>
      <c r="VHY42" s="176"/>
      <c r="VHZ42" s="176"/>
      <c r="VIA42" s="176"/>
      <c r="VIB42" s="176"/>
      <c r="VIC42" s="176"/>
      <c r="VID42" s="176"/>
      <c r="VIE42" s="176"/>
      <c r="VIF42" s="176"/>
      <c r="VIG42" s="176"/>
      <c r="VIH42" s="176"/>
      <c r="VII42" s="176"/>
      <c r="VIJ42" s="176"/>
      <c r="VIK42" s="176"/>
      <c r="VIL42" s="176"/>
      <c r="VIM42" s="176"/>
      <c r="VIN42" s="176"/>
      <c r="VIO42" s="176"/>
      <c r="VIP42" s="176"/>
      <c r="VIQ42" s="176"/>
      <c r="VIR42" s="176"/>
      <c r="VIS42" s="176"/>
      <c r="VIT42" s="176"/>
      <c r="VIU42" s="176"/>
      <c r="VIV42" s="176"/>
      <c r="VIW42" s="176"/>
      <c r="VIX42" s="176"/>
      <c r="VIY42" s="176"/>
      <c r="VIZ42" s="176"/>
      <c r="VJA42" s="176"/>
      <c r="VJB42" s="176"/>
      <c r="VJC42" s="176"/>
      <c r="VJD42" s="176"/>
      <c r="VJE42" s="176"/>
      <c r="VJF42" s="176"/>
      <c r="VJG42" s="176"/>
      <c r="VJH42" s="176"/>
      <c r="VJI42" s="176"/>
      <c r="VJJ42" s="176"/>
      <c r="VJK42" s="176"/>
      <c r="VJL42" s="176"/>
      <c r="VJM42" s="176"/>
      <c r="VJN42" s="176"/>
      <c r="VJO42" s="176"/>
      <c r="VJP42" s="176"/>
      <c r="VJQ42" s="176"/>
      <c r="VJR42" s="176"/>
      <c r="VJS42" s="176"/>
      <c r="VJT42" s="176"/>
      <c r="VJU42" s="176"/>
      <c r="VJV42" s="176"/>
      <c r="VJW42" s="176"/>
      <c r="VJX42" s="176"/>
      <c r="VJY42" s="176"/>
      <c r="VJZ42" s="176"/>
      <c r="VKA42" s="176"/>
      <c r="VKB42" s="176"/>
      <c r="VKC42" s="176"/>
      <c r="VKD42" s="176"/>
      <c r="VKE42" s="176"/>
      <c r="VKF42" s="176"/>
      <c r="VKG42" s="176"/>
      <c r="VKH42" s="176"/>
      <c r="VKI42" s="176"/>
      <c r="VKJ42" s="176"/>
      <c r="VKK42" s="176"/>
      <c r="VKL42" s="176"/>
      <c r="VKM42" s="176"/>
      <c r="VKN42" s="176"/>
      <c r="VKO42" s="176"/>
      <c r="VKP42" s="176"/>
      <c r="VKQ42" s="176"/>
      <c r="VKR42" s="176"/>
      <c r="VKS42" s="176"/>
      <c r="VKT42" s="176"/>
      <c r="VKU42" s="176"/>
      <c r="VKV42" s="176"/>
      <c r="VKW42" s="176"/>
      <c r="VKX42" s="176"/>
      <c r="VKY42" s="176"/>
      <c r="VKZ42" s="176"/>
      <c r="VLA42" s="176"/>
      <c r="VLB42" s="176"/>
      <c r="VLC42" s="176"/>
      <c r="VLD42" s="176"/>
      <c r="VLE42" s="176"/>
      <c r="VLF42" s="176"/>
      <c r="VLG42" s="176"/>
      <c r="VLH42" s="176"/>
      <c r="VLI42" s="176"/>
      <c r="VLJ42" s="176"/>
      <c r="VLK42" s="176"/>
      <c r="VLL42" s="176"/>
      <c r="VLM42" s="176"/>
      <c r="VLN42" s="176"/>
      <c r="VLO42" s="176"/>
      <c r="VLP42" s="176"/>
      <c r="VLQ42" s="176"/>
      <c r="VLR42" s="176"/>
      <c r="VLS42" s="176"/>
      <c r="VLT42" s="176"/>
      <c r="VLU42" s="176"/>
      <c r="VLV42" s="176"/>
      <c r="VLW42" s="176"/>
      <c r="VLX42" s="176"/>
      <c r="VLY42" s="176"/>
      <c r="VLZ42" s="176"/>
      <c r="VMA42" s="176"/>
      <c r="VMB42" s="176"/>
      <c r="VMC42" s="176"/>
      <c r="VMD42" s="176"/>
      <c r="VME42" s="176"/>
      <c r="VMF42" s="176"/>
      <c r="VMG42" s="176"/>
      <c r="VMH42" s="176"/>
      <c r="VMI42" s="176"/>
      <c r="VMJ42" s="176"/>
      <c r="VMK42" s="176"/>
      <c r="VML42" s="176"/>
      <c r="VMM42" s="176"/>
      <c r="VMN42" s="176"/>
      <c r="VMO42" s="176"/>
      <c r="VMP42" s="176"/>
      <c r="VMQ42" s="176"/>
      <c r="VMR42" s="176"/>
      <c r="VMS42" s="176"/>
      <c r="VMT42" s="176"/>
      <c r="VMU42" s="176"/>
      <c r="VMV42" s="176"/>
      <c r="VMW42" s="176"/>
      <c r="VMX42" s="176"/>
      <c r="VMY42" s="176"/>
      <c r="VMZ42" s="176"/>
      <c r="VNA42" s="176"/>
      <c r="VNB42" s="176"/>
      <c r="VNC42" s="176"/>
      <c r="VND42" s="176"/>
      <c r="VNE42" s="176"/>
      <c r="VNF42" s="176"/>
      <c r="VNG42" s="176"/>
      <c r="VNH42" s="176"/>
      <c r="VNI42" s="176"/>
      <c r="VNJ42" s="176"/>
      <c r="VNK42" s="176"/>
      <c r="VNL42" s="176"/>
      <c r="VNM42" s="176"/>
      <c r="VNN42" s="176"/>
      <c r="VNO42" s="176"/>
      <c r="VNP42" s="176"/>
      <c r="VNQ42" s="176"/>
      <c r="VNR42" s="176"/>
      <c r="VNS42" s="176"/>
      <c r="VNT42" s="176"/>
      <c r="VNU42" s="176"/>
      <c r="VNV42" s="176"/>
      <c r="VNW42" s="176"/>
      <c r="VNX42" s="176"/>
      <c r="VNY42" s="176"/>
      <c r="VNZ42" s="176"/>
      <c r="VOA42" s="176"/>
      <c r="VOB42" s="176"/>
      <c r="VOC42" s="176"/>
      <c r="VOD42" s="176"/>
      <c r="VOE42" s="176"/>
      <c r="VOF42" s="176"/>
      <c r="VOG42" s="176"/>
      <c r="VOH42" s="176"/>
      <c r="VOI42" s="176"/>
      <c r="VOJ42" s="176"/>
      <c r="VOK42" s="176"/>
      <c r="VOL42" s="176"/>
      <c r="VOM42" s="176"/>
      <c r="VON42" s="176"/>
      <c r="VOO42" s="176"/>
      <c r="VOP42" s="176"/>
      <c r="VOQ42" s="176"/>
      <c r="VOR42" s="176"/>
      <c r="VOS42" s="176"/>
      <c r="VOT42" s="176"/>
      <c r="VOU42" s="176"/>
      <c r="VOV42" s="176"/>
      <c r="VOW42" s="176"/>
      <c r="VOX42" s="176"/>
      <c r="VOY42" s="176"/>
      <c r="VOZ42" s="176"/>
      <c r="VPA42" s="176"/>
      <c r="VPB42" s="176"/>
      <c r="VPC42" s="176"/>
      <c r="VPD42" s="176"/>
      <c r="VPE42" s="176"/>
      <c r="VPF42" s="176"/>
      <c r="VPG42" s="176"/>
      <c r="VPH42" s="176"/>
      <c r="VPI42" s="176"/>
      <c r="VPJ42" s="176"/>
      <c r="VPK42" s="176"/>
      <c r="VPL42" s="176"/>
      <c r="VPM42" s="176"/>
      <c r="VPN42" s="176"/>
      <c r="VPO42" s="176"/>
      <c r="VPP42" s="176"/>
      <c r="VPQ42" s="176"/>
      <c r="VPR42" s="176"/>
      <c r="VPS42" s="176"/>
      <c r="VPT42" s="176"/>
      <c r="VPU42" s="176"/>
      <c r="VPV42" s="176"/>
      <c r="VPW42" s="176"/>
      <c r="VPX42" s="176"/>
      <c r="VPY42" s="176"/>
      <c r="VPZ42" s="176"/>
      <c r="VQA42" s="176"/>
      <c r="VQB42" s="176"/>
      <c r="VQC42" s="176"/>
      <c r="VQD42" s="176"/>
      <c r="VQE42" s="176"/>
      <c r="VQF42" s="176"/>
      <c r="VQG42" s="176"/>
      <c r="VQH42" s="176"/>
      <c r="VQI42" s="176"/>
      <c r="VQJ42" s="176"/>
      <c r="VQK42" s="176"/>
      <c r="VQL42" s="176"/>
      <c r="VQM42" s="176"/>
      <c r="VQN42" s="176"/>
      <c r="VQO42" s="176"/>
      <c r="VQP42" s="176"/>
      <c r="VQQ42" s="176"/>
      <c r="VQR42" s="176"/>
      <c r="VQS42" s="176"/>
      <c r="VQT42" s="176"/>
      <c r="VQU42" s="176"/>
      <c r="VQV42" s="176"/>
      <c r="VQW42" s="176"/>
      <c r="VQX42" s="176"/>
      <c r="VQY42" s="176"/>
      <c r="VQZ42" s="176"/>
      <c r="VRA42" s="176"/>
      <c r="VRB42" s="176"/>
      <c r="VRC42" s="176"/>
      <c r="VRD42" s="176"/>
      <c r="VRE42" s="176"/>
      <c r="VRF42" s="176"/>
      <c r="VRG42" s="176"/>
      <c r="VRH42" s="176"/>
      <c r="VRI42" s="176"/>
      <c r="VRJ42" s="176"/>
      <c r="VRK42" s="176"/>
      <c r="VRL42" s="176"/>
      <c r="VRM42" s="176"/>
      <c r="VRN42" s="176"/>
      <c r="VRO42" s="176"/>
      <c r="VRP42" s="176"/>
      <c r="VRQ42" s="176"/>
      <c r="VRR42" s="176"/>
      <c r="VRS42" s="176"/>
      <c r="VRT42" s="176"/>
      <c r="VRU42" s="176"/>
      <c r="VRV42" s="176"/>
      <c r="VRW42" s="176"/>
      <c r="VRX42" s="176"/>
      <c r="VRY42" s="176"/>
      <c r="VRZ42" s="176"/>
      <c r="VSA42" s="176"/>
      <c r="VSB42" s="176"/>
      <c r="VSC42" s="176"/>
      <c r="VSD42" s="176"/>
      <c r="VSE42" s="176"/>
      <c r="VSF42" s="176"/>
      <c r="VSG42" s="176"/>
      <c r="VSH42" s="176"/>
      <c r="VSI42" s="176"/>
      <c r="VSJ42" s="176"/>
      <c r="VSK42" s="176"/>
      <c r="VSL42" s="176"/>
      <c r="VSM42" s="176"/>
      <c r="VSN42" s="176"/>
      <c r="VSO42" s="176"/>
      <c r="VSP42" s="176"/>
      <c r="VSQ42" s="176"/>
      <c r="VSR42" s="176"/>
      <c r="VSS42" s="176"/>
      <c r="VST42" s="176"/>
      <c r="VSU42" s="176"/>
      <c r="VSV42" s="176"/>
      <c r="VSW42" s="176"/>
      <c r="VSX42" s="176"/>
      <c r="VSY42" s="176"/>
      <c r="VSZ42" s="176"/>
      <c r="VTA42" s="176"/>
      <c r="VTB42" s="176"/>
      <c r="VTC42" s="176"/>
      <c r="VTD42" s="176"/>
      <c r="VTE42" s="176"/>
      <c r="VTF42" s="176"/>
      <c r="VTG42" s="176"/>
      <c r="VTH42" s="176"/>
      <c r="VTI42" s="176"/>
      <c r="VTJ42" s="176"/>
      <c r="VTK42" s="176"/>
      <c r="VTL42" s="176"/>
      <c r="VTM42" s="176"/>
      <c r="VTN42" s="176"/>
      <c r="VTO42" s="176"/>
      <c r="VTP42" s="176"/>
      <c r="VTQ42" s="176"/>
      <c r="VTR42" s="176"/>
      <c r="VTS42" s="176"/>
      <c r="VTT42" s="176"/>
      <c r="VTU42" s="176"/>
      <c r="VTV42" s="176"/>
      <c r="VTW42" s="176"/>
      <c r="VTX42" s="176"/>
      <c r="VTY42" s="176"/>
      <c r="VTZ42" s="176"/>
      <c r="VUA42" s="176"/>
      <c r="VUB42" s="176"/>
      <c r="VUC42" s="176"/>
      <c r="VUD42" s="176"/>
      <c r="VUE42" s="176"/>
      <c r="VUF42" s="176"/>
      <c r="VUG42" s="176"/>
      <c r="VUH42" s="176"/>
      <c r="VUI42" s="176"/>
      <c r="VUJ42" s="176"/>
      <c r="VUK42" s="176"/>
      <c r="VUL42" s="176"/>
      <c r="VUM42" s="176"/>
      <c r="VUN42" s="176"/>
      <c r="VUO42" s="176"/>
      <c r="VUP42" s="176"/>
      <c r="VUQ42" s="176"/>
      <c r="VUR42" s="176"/>
      <c r="VUS42" s="176"/>
      <c r="VUT42" s="176"/>
      <c r="VUU42" s="176"/>
      <c r="VUV42" s="176"/>
      <c r="VUW42" s="176"/>
      <c r="VUX42" s="176"/>
      <c r="VUY42" s="176"/>
      <c r="VUZ42" s="176"/>
      <c r="VVA42" s="176"/>
      <c r="VVB42" s="176"/>
      <c r="VVC42" s="176"/>
      <c r="VVD42" s="176"/>
      <c r="VVE42" s="176"/>
      <c r="VVF42" s="176"/>
      <c r="VVG42" s="176"/>
      <c r="VVH42" s="176"/>
      <c r="VVI42" s="176"/>
      <c r="VVJ42" s="176"/>
      <c r="VVK42" s="176"/>
      <c r="VVL42" s="176"/>
      <c r="VVM42" s="176"/>
      <c r="VVN42" s="176"/>
      <c r="VVO42" s="176"/>
      <c r="VVP42" s="176"/>
      <c r="VVQ42" s="176"/>
      <c r="VVR42" s="176"/>
      <c r="VVS42" s="176"/>
      <c r="VVT42" s="176"/>
      <c r="VVU42" s="176"/>
      <c r="VVV42" s="176"/>
      <c r="VVW42" s="176"/>
      <c r="VVX42" s="176"/>
      <c r="VVY42" s="176"/>
      <c r="VVZ42" s="176"/>
      <c r="VWA42" s="176"/>
      <c r="VWB42" s="176"/>
      <c r="VWC42" s="176"/>
      <c r="VWD42" s="176"/>
      <c r="VWE42" s="176"/>
      <c r="VWF42" s="176"/>
      <c r="VWG42" s="176"/>
      <c r="VWH42" s="176"/>
      <c r="VWI42" s="176"/>
      <c r="VWJ42" s="176"/>
      <c r="VWK42" s="176"/>
      <c r="VWL42" s="176"/>
      <c r="VWM42" s="176"/>
      <c r="VWN42" s="176"/>
      <c r="VWO42" s="176"/>
      <c r="VWP42" s="176"/>
      <c r="VWQ42" s="176"/>
      <c r="VWR42" s="176"/>
      <c r="VWS42" s="176"/>
      <c r="VWT42" s="176"/>
      <c r="VWU42" s="176"/>
      <c r="VWV42" s="176"/>
      <c r="VWW42" s="176"/>
      <c r="VWX42" s="176"/>
      <c r="VWY42" s="176"/>
      <c r="VWZ42" s="176"/>
      <c r="VXA42" s="176"/>
      <c r="VXB42" s="176"/>
      <c r="VXC42" s="176"/>
      <c r="VXD42" s="176"/>
      <c r="VXE42" s="176"/>
      <c r="VXF42" s="176"/>
      <c r="VXG42" s="176"/>
      <c r="VXH42" s="176"/>
      <c r="VXI42" s="176"/>
      <c r="VXJ42" s="176"/>
      <c r="VXK42" s="176"/>
      <c r="VXL42" s="176"/>
      <c r="VXM42" s="176"/>
      <c r="VXN42" s="176"/>
      <c r="VXO42" s="176"/>
      <c r="VXP42" s="176"/>
      <c r="VXQ42" s="176"/>
      <c r="VXR42" s="176"/>
      <c r="VXS42" s="176"/>
      <c r="VXT42" s="176"/>
      <c r="VXU42" s="176"/>
      <c r="VXV42" s="176"/>
      <c r="VXW42" s="176"/>
      <c r="VXX42" s="176"/>
      <c r="VXY42" s="176"/>
      <c r="VXZ42" s="176"/>
      <c r="VYA42" s="176"/>
      <c r="VYB42" s="176"/>
      <c r="VYC42" s="176"/>
      <c r="VYD42" s="176"/>
      <c r="VYE42" s="176"/>
      <c r="VYF42" s="176"/>
      <c r="VYG42" s="176"/>
      <c r="VYH42" s="176"/>
      <c r="VYI42" s="176"/>
      <c r="VYJ42" s="176"/>
      <c r="VYK42" s="176"/>
      <c r="VYL42" s="176"/>
      <c r="VYM42" s="176"/>
      <c r="VYN42" s="176"/>
      <c r="VYO42" s="176"/>
      <c r="VYP42" s="176"/>
      <c r="VYQ42" s="176"/>
      <c r="VYR42" s="176"/>
      <c r="VYS42" s="176"/>
      <c r="VYT42" s="176"/>
      <c r="VYU42" s="176"/>
      <c r="VYV42" s="176"/>
      <c r="VYW42" s="176"/>
      <c r="VYX42" s="176"/>
      <c r="VYY42" s="176"/>
      <c r="VYZ42" s="176"/>
      <c r="VZA42" s="176"/>
      <c r="VZB42" s="176"/>
      <c r="VZC42" s="176"/>
      <c r="VZD42" s="176"/>
      <c r="VZE42" s="176"/>
      <c r="VZF42" s="176"/>
      <c r="VZG42" s="176"/>
      <c r="VZH42" s="176"/>
      <c r="VZI42" s="176"/>
      <c r="VZJ42" s="176"/>
      <c r="VZK42" s="176"/>
      <c r="VZL42" s="176"/>
      <c r="VZM42" s="176"/>
      <c r="VZN42" s="176"/>
      <c r="VZO42" s="176"/>
      <c r="VZP42" s="176"/>
      <c r="VZQ42" s="176"/>
      <c r="VZR42" s="176"/>
      <c r="VZS42" s="176"/>
      <c r="VZT42" s="176"/>
      <c r="VZU42" s="176"/>
      <c r="VZV42" s="176"/>
      <c r="VZW42" s="176"/>
      <c r="VZX42" s="176"/>
      <c r="VZY42" s="176"/>
      <c r="VZZ42" s="176"/>
      <c r="WAA42" s="176"/>
      <c r="WAB42" s="176"/>
      <c r="WAC42" s="176"/>
      <c r="WAD42" s="176"/>
      <c r="WAE42" s="176"/>
      <c r="WAF42" s="176"/>
      <c r="WAG42" s="176"/>
      <c r="WAH42" s="176"/>
      <c r="WAI42" s="176"/>
      <c r="WAJ42" s="176"/>
      <c r="WAK42" s="176"/>
      <c r="WAL42" s="176"/>
      <c r="WAM42" s="176"/>
      <c r="WAN42" s="176"/>
      <c r="WAO42" s="176"/>
      <c r="WAP42" s="176"/>
      <c r="WAQ42" s="176"/>
      <c r="WAR42" s="176"/>
      <c r="WAS42" s="176"/>
      <c r="WAT42" s="176"/>
      <c r="WAU42" s="176"/>
      <c r="WAV42" s="176"/>
      <c r="WAW42" s="176"/>
      <c r="WAX42" s="176"/>
      <c r="WAY42" s="176"/>
      <c r="WAZ42" s="176"/>
      <c r="WBA42" s="176"/>
      <c r="WBB42" s="176"/>
      <c r="WBC42" s="176"/>
      <c r="WBD42" s="176"/>
      <c r="WBE42" s="176"/>
      <c r="WBF42" s="176"/>
      <c r="WBG42" s="176"/>
      <c r="WBH42" s="176"/>
      <c r="WBI42" s="176"/>
      <c r="WBJ42" s="176"/>
      <c r="WBK42" s="176"/>
      <c r="WBL42" s="176"/>
      <c r="WBM42" s="176"/>
      <c r="WBN42" s="176"/>
      <c r="WBO42" s="176"/>
      <c r="WBP42" s="176"/>
      <c r="WBQ42" s="176"/>
      <c r="WBR42" s="176"/>
      <c r="WBS42" s="176"/>
      <c r="WBT42" s="176"/>
      <c r="WBU42" s="176"/>
      <c r="WBV42" s="176"/>
      <c r="WBW42" s="176"/>
      <c r="WBX42" s="176"/>
      <c r="WBY42" s="176"/>
      <c r="WBZ42" s="176"/>
      <c r="WCA42" s="176"/>
      <c r="WCB42" s="176"/>
      <c r="WCC42" s="176"/>
      <c r="WCD42" s="176"/>
      <c r="WCE42" s="176"/>
      <c r="WCF42" s="176"/>
      <c r="WCG42" s="176"/>
      <c r="WCH42" s="176"/>
      <c r="WCI42" s="176"/>
      <c r="WCJ42" s="176"/>
      <c r="WCK42" s="176"/>
      <c r="WCL42" s="176"/>
      <c r="WCM42" s="176"/>
      <c r="WCN42" s="176"/>
      <c r="WCO42" s="176"/>
      <c r="WCP42" s="176"/>
      <c r="WCQ42" s="176"/>
      <c r="WCR42" s="176"/>
      <c r="WCS42" s="176"/>
      <c r="WCT42" s="176"/>
      <c r="WCU42" s="176"/>
      <c r="WCV42" s="176"/>
      <c r="WCW42" s="176"/>
      <c r="WCX42" s="176"/>
      <c r="WCY42" s="176"/>
      <c r="WCZ42" s="176"/>
      <c r="WDA42" s="176"/>
      <c r="WDB42" s="176"/>
      <c r="WDC42" s="176"/>
      <c r="WDD42" s="176"/>
      <c r="WDE42" s="176"/>
      <c r="WDF42" s="176"/>
      <c r="WDG42" s="176"/>
      <c r="WDH42" s="176"/>
      <c r="WDI42" s="176"/>
      <c r="WDJ42" s="176"/>
      <c r="WDK42" s="176"/>
      <c r="WDL42" s="176"/>
      <c r="WDM42" s="176"/>
      <c r="WDN42" s="176"/>
      <c r="WDO42" s="176"/>
      <c r="WDP42" s="176"/>
      <c r="WDQ42" s="176"/>
      <c r="WDR42" s="176"/>
      <c r="WDS42" s="176"/>
      <c r="WDT42" s="176"/>
      <c r="WDU42" s="176"/>
      <c r="WDV42" s="176"/>
      <c r="WDW42" s="176"/>
      <c r="WDX42" s="176"/>
      <c r="WDY42" s="176"/>
      <c r="WDZ42" s="176"/>
      <c r="WEA42" s="176"/>
      <c r="WEB42" s="176"/>
      <c r="WEC42" s="176"/>
      <c r="WED42" s="176"/>
      <c r="WEE42" s="176"/>
      <c r="WEF42" s="176"/>
      <c r="WEG42" s="176"/>
      <c r="WEH42" s="176"/>
      <c r="WEI42" s="176"/>
      <c r="WEJ42" s="176"/>
      <c r="WEK42" s="176"/>
      <c r="WEL42" s="176"/>
      <c r="WEM42" s="176"/>
      <c r="WEN42" s="176"/>
      <c r="WEO42" s="176"/>
      <c r="WEP42" s="176"/>
      <c r="WEQ42" s="176"/>
      <c r="WER42" s="176"/>
      <c r="WES42" s="176"/>
      <c r="WET42" s="176"/>
      <c r="WEU42" s="176"/>
      <c r="WEV42" s="176"/>
      <c r="WEW42" s="176"/>
      <c r="WEX42" s="176"/>
      <c r="WEY42" s="176"/>
      <c r="WEZ42" s="176"/>
      <c r="WFA42" s="176"/>
      <c r="WFB42" s="176"/>
      <c r="WFC42" s="176"/>
      <c r="WFD42" s="176"/>
      <c r="WFE42" s="176"/>
      <c r="WFF42" s="176"/>
      <c r="WFG42" s="176"/>
      <c r="WFH42" s="176"/>
      <c r="WFI42" s="176"/>
      <c r="WFJ42" s="176"/>
      <c r="WFK42" s="176"/>
      <c r="WFL42" s="176"/>
      <c r="WFM42" s="176"/>
      <c r="WFN42" s="176"/>
      <c r="WFO42" s="176"/>
      <c r="WFP42" s="176"/>
      <c r="WFQ42" s="176"/>
      <c r="WFR42" s="176"/>
      <c r="WFS42" s="176"/>
      <c r="WFT42" s="176"/>
      <c r="WFU42" s="176"/>
      <c r="WFV42" s="176"/>
      <c r="WFW42" s="176"/>
      <c r="WFX42" s="176"/>
      <c r="WFY42" s="176"/>
      <c r="WFZ42" s="176"/>
      <c r="WGA42" s="176"/>
      <c r="WGB42" s="176"/>
      <c r="WGC42" s="176"/>
      <c r="WGD42" s="176"/>
      <c r="WGE42" s="176"/>
      <c r="WGF42" s="176"/>
      <c r="WGG42" s="176"/>
      <c r="WGH42" s="176"/>
      <c r="WGI42" s="176"/>
      <c r="WGJ42" s="176"/>
      <c r="WGK42" s="176"/>
      <c r="WGL42" s="176"/>
      <c r="WGM42" s="176"/>
      <c r="WGN42" s="176"/>
      <c r="WGO42" s="176"/>
      <c r="WGP42" s="176"/>
      <c r="WGQ42" s="176"/>
      <c r="WGR42" s="176"/>
      <c r="WGS42" s="176"/>
      <c r="WGT42" s="176"/>
      <c r="WGU42" s="176"/>
      <c r="WGV42" s="176"/>
      <c r="WGW42" s="176"/>
      <c r="WGX42" s="176"/>
      <c r="WGY42" s="176"/>
      <c r="WGZ42" s="176"/>
      <c r="WHA42" s="176"/>
      <c r="WHB42" s="176"/>
      <c r="WHC42" s="176"/>
      <c r="WHD42" s="176"/>
      <c r="WHE42" s="176"/>
      <c r="WHF42" s="176"/>
      <c r="WHG42" s="176"/>
      <c r="WHH42" s="176"/>
      <c r="WHI42" s="176"/>
      <c r="WHJ42" s="176"/>
      <c r="WHK42" s="176"/>
      <c r="WHL42" s="176"/>
      <c r="WHM42" s="176"/>
      <c r="WHN42" s="176"/>
      <c r="WHO42" s="176"/>
      <c r="WHP42" s="176"/>
      <c r="WHQ42" s="176"/>
      <c r="WHR42" s="176"/>
      <c r="WHS42" s="176"/>
      <c r="WHT42" s="176"/>
      <c r="WHU42" s="176"/>
      <c r="WHV42" s="176"/>
      <c r="WHW42" s="176"/>
      <c r="WHX42" s="176"/>
      <c r="WHY42" s="176"/>
      <c r="WHZ42" s="176"/>
      <c r="WIA42" s="176"/>
      <c r="WIB42" s="176"/>
      <c r="WIC42" s="176"/>
      <c r="WID42" s="176"/>
      <c r="WIE42" s="176"/>
      <c r="WIF42" s="176"/>
      <c r="WIG42" s="176"/>
      <c r="WIH42" s="176"/>
      <c r="WII42" s="176"/>
      <c r="WIJ42" s="176"/>
      <c r="WIK42" s="176"/>
      <c r="WIL42" s="176"/>
      <c r="WIM42" s="176"/>
      <c r="WIN42" s="176"/>
      <c r="WIO42" s="176"/>
      <c r="WIP42" s="176"/>
      <c r="WIQ42" s="176"/>
      <c r="WIR42" s="176"/>
      <c r="WIS42" s="176"/>
      <c r="WIT42" s="176"/>
      <c r="WIU42" s="176"/>
      <c r="WIV42" s="176"/>
      <c r="WIW42" s="176"/>
      <c r="WIX42" s="176"/>
      <c r="WIY42" s="176"/>
      <c r="WIZ42" s="176"/>
      <c r="WJA42" s="176"/>
      <c r="WJB42" s="176"/>
      <c r="WJC42" s="176"/>
      <c r="WJD42" s="176"/>
      <c r="WJE42" s="176"/>
      <c r="WJF42" s="176"/>
      <c r="WJG42" s="176"/>
      <c r="WJH42" s="176"/>
      <c r="WJI42" s="176"/>
      <c r="WJJ42" s="176"/>
      <c r="WJK42" s="176"/>
      <c r="WJL42" s="176"/>
      <c r="WJM42" s="176"/>
      <c r="WJN42" s="176"/>
      <c r="WJO42" s="176"/>
      <c r="WJP42" s="176"/>
      <c r="WJQ42" s="176"/>
      <c r="WJR42" s="176"/>
      <c r="WJS42" s="176"/>
      <c r="WJT42" s="176"/>
      <c r="WJU42" s="176"/>
      <c r="WJV42" s="176"/>
      <c r="WJW42" s="176"/>
      <c r="WJX42" s="176"/>
      <c r="WJY42" s="176"/>
      <c r="WJZ42" s="176"/>
      <c r="WKA42" s="176"/>
      <c r="WKB42" s="176"/>
      <c r="WKC42" s="176"/>
      <c r="WKD42" s="176"/>
      <c r="WKE42" s="176"/>
      <c r="WKF42" s="176"/>
      <c r="WKG42" s="176"/>
      <c r="WKH42" s="176"/>
      <c r="WKI42" s="176"/>
      <c r="WKJ42" s="176"/>
      <c r="WKK42" s="176"/>
      <c r="WKL42" s="176"/>
      <c r="WKM42" s="176"/>
      <c r="WKN42" s="176"/>
      <c r="WKO42" s="176"/>
      <c r="WKP42" s="176"/>
      <c r="WKQ42" s="176"/>
      <c r="WKR42" s="176"/>
      <c r="WKS42" s="176"/>
      <c r="WKT42" s="176"/>
      <c r="WKU42" s="176"/>
      <c r="WKV42" s="176"/>
      <c r="WKW42" s="176"/>
      <c r="WKX42" s="176"/>
      <c r="WKY42" s="176"/>
      <c r="WKZ42" s="176"/>
      <c r="WLA42" s="176"/>
      <c r="WLB42" s="176"/>
      <c r="WLC42" s="176"/>
      <c r="WLD42" s="176"/>
      <c r="WLE42" s="176"/>
      <c r="WLF42" s="176"/>
      <c r="WLG42" s="176"/>
      <c r="WLH42" s="176"/>
      <c r="WLI42" s="176"/>
      <c r="WLJ42" s="176"/>
      <c r="WLK42" s="176"/>
      <c r="WLL42" s="176"/>
      <c r="WLM42" s="176"/>
      <c r="WLN42" s="176"/>
      <c r="WLO42" s="176"/>
      <c r="WLP42" s="176"/>
      <c r="WLQ42" s="176"/>
      <c r="WLR42" s="176"/>
      <c r="WLS42" s="176"/>
      <c r="WLT42" s="176"/>
      <c r="WLU42" s="176"/>
      <c r="WLV42" s="176"/>
      <c r="WLW42" s="176"/>
      <c r="WLX42" s="176"/>
      <c r="WLY42" s="176"/>
      <c r="WLZ42" s="176"/>
      <c r="WMA42" s="176"/>
      <c r="WMB42" s="176"/>
      <c r="WMC42" s="176"/>
      <c r="WMD42" s="176"/>
      <c r="WME42" s="176"/>
      <c r="WMF42" s="176"/>
      <c r="WMG42" s="176"/>
      <c r="WMH42" s="176"/>
      <c r="WMI42" s="176"/>
      <c r="WMJ42" s="176"/>
      <c r="WMK42" s="176"/>
      <c r="WML42" s="176"/>
      <c r="WMM42" s="176"/>
      <c r="WMN42" s="176"/>
      <c r="WMO42" s="176"/>
      <c r="WMP42" s="176"/>
      <c r="WMQ42" s="176"/>
      <c r="WMR42" s="176"/>
      <c r="WMS42" s="176"/>
      <c r="WMT42" s="176"/>
      <c r="WMU42" s="176"/>
      <c r="WMV42" s="176"/>
      <c r="WMW42" s="176"/>
      <c r="WMX42" s="176"/>
      <c r="WMY42" s="176"/>
      <c r="WMZ42" s="176"/>
      <c r="WNA42" s="176"/>
      <c r="WNB42" s="176"/>
      <c r="WNC42" s="176"/>
      <c r="WND42" s="176"/>
      <c r="WNE42" s="176"/>
      <c r="WNF42" s="176"/>
      <c r="WNG42" s="176"/>
      <c r="WNH42" s="176"/>
      <c r="WNI42" s="176"/>
      <c r="WNJ42" s="176"/>
      <c r="WNK42" s="176"/>
      <c r="WNL42" s="176"/>
      <c r="WNM42" s="176"/>
      <c r="WNN42" s="176"/>
      <c r="WNO42" s="176"/>
      <c r="WNP42" s="176"/>
      <c r="WNQ42" s="176"/>
      <c r="WNR42" s="176"/>
      <c r="WNS42" s="176"/>
      <c r="WNT42" s="176"/>
      <c r="WNU42" s="176"/>
      <c r="WNV42" s="176"/>
      <c r="WNW42" s="176"/>
      <c r="WNX42" s="176"/>
      <c r="WNY42" s="176"/>
      <c r="WNZ42" s="176"/>
      <c r="WOA42" s="176"/>
      <c r="WOB42" s="176"/>
      <c r="WOC42" s="176"/>
      <c r="WOD42" s="176"/>
      <c r="WOE42" s="176"/>
      <c r="WOF42" s="176"/>
      <c r="WOG42" s="176"/>
      <c r="WOH42" s="176"/>
      <c r="WOI42" s="176"/>
      <c r="WOJ42" s="176"/>
      <c r="WOK42" s="176"/>
      <c r="WOL42" s="176"/>
      <c r="WOM42" s="176"/>
      <c r="WON42" s="176"/>
      <c r="WOO42" s="176"/>
      <c r="WOP42" s="176"/>
      <c r="WOQ42" s="176"/>
      <c r="WOR42" s="176"/>
      <c r="WOS42" s="176"/>
      <c r="WOT42" s="176"/>
      <c r="WOU42" s="176"/>
      <c r="WOV42" s="176"/>
      <c r="WOW42" s="176"/>
      <c r="WOX42" s="176"/>
      <c r="WOY42" s="176"/>
      <c r="WOZ42" s="176"/>
      <c r="WPA42" s="176"/>
      <c r="WPB42" s="176"/>
      <c r="WPC42" s="176"/>
      <c r="WPD42" s="176"/>
      <c r="WPE42" s="176"/>
      <c r="WPF42" s="176"/>
      <c r="WPG42" s="176"/>
      <c r="WPH42" s="176"/>
      <c r="WPI42" s="176"/>
      <c r="WPJ42" s="176"/>
      <c r="WPK42" s="176"/>
      <c r="WPL42" s="176"/>
      <c r="WPM42" s="176"/>
      <c r="WPN42" s="176"/>
      <c r="WPO42" s="176"/>
      <c r="WPP42" s="176"/>
      <c r="WPQ42" s="176"/>
      <c r="WPR42" s="176"/>
      <c r="WPS42" s="176"/>
      <c r="WPT42" s="176"/>
      <c r="WPU42" s="176"/>
      <c r="WPV42" s="176"/>
      <c r="WPW42" s="176"/>
      <c r="WPX42" s="176"/>
      <c r="WPY42" s="176"/>
      <c r="WPZ42" s="176"/>
      <c r="WQA42" s="176"/>
      <c r="WQB42" s="176"/>
      <c r="WQC42" s="176"/>
      <c r="WQD42" s="176"/>
      <c r="WQE42" s="176"/>
      <c r="WQF42" s="176"/>
      <c r="WQG42" s="176"/>
      <c r="WQH42" s="176"/>
      <c r="WQI42" s="176"/>
      <c r="WQJ42" s="176"/>
      <c r="WQK42" s="176"/>
      <c r="WQL42" s="176"/>
      <c r="WQM42" s="176"/>
      <c r="WQN42" s="176"/>
      <c r="WQO42" s="176"/>
      <c r="WQP42" s="176"/>
      <c r="WQQ42" s="176"/>
      <c r="WQR42" s="176"/>
      <c r="WQS42" s="176"/>
      <c r="WQT42" s="176"/>
      <c r="WQU42" s="176"/>
      <c r="WQV42" s="176"/>
      <c r="WQW42" s="176"/>
      <c r="WQX42" s="176"/>
      <c r="WQY42" s="176"/>
      <c r="WQZ42" s="176"/>
      <c r="WRA42" s="176"/>
      <c r="WRB42" s="176"/>
      <c r="WRC42" s="176"/>
      <c r="WRD42" s="176"/>
      <c r="WRE42" s="176"/>
      <c r="WRF42" s="176"/>
      <c r="WRG42" s="176"/>
      <c r="WRH42" s="176"/>
      <c r="WRI42" s="176"/>
      <c r="WRJ42" s="176"/>
      <c r="WRK42" s="176"/>
      <c r="WRL42" s="176"/>
      <c r="WRM42" s="176"/>
      <c r="WRN42" s="176"/>
      <c r="WRO42" s="176"/>
      <c r="WRP42" s="176"/>
      <c r="WRQ42" s="176"/>
      <c r="WRR42" s="176"/>
      <c r="WRS42" s="176"/>
      <c r="WRT42" s="176"/>
      <c r="WRU42" s="176"/>
      <c r="WRV42" s="176"/>
      <c r="WRW42" s="176"/>
      <c r="WRX42" s="176"/>
      <c r="WRY42" s="176"/>
      <c r="WRZ42" s="176"/>
      <c r="WSA42" s="176"/>
      <c r="WSB42" s="176"/>
      <c r="WSC42" s="176"/>
      <c r="WSD42" s="176"/>
      <c r="WSE42" s="176"/>
      <c r="WSF42" s="176"/>
      <c r="WSG42" s="176"/>
      <c r="WSH42" s="176"/>
      <c r="WSI42" s="176"/>
      <c r="WSJ42" s="176"/>
      <c r="WSK42" s="176"/>
      <c r="WSL42" s="176"/>
      <c r="WSM42" s="176"/>
      <c r="WSN42" s="176"/>
      <c r="WSO42" s="176"/>
      <c r="WSP42" s="176"/>
      <c r="WSQ42" s="176"/>
      <c r="WSR42" s="176"/>
      <c r="WSS42" s="176"/>
      <c r="WST42" s="176"/>
      <c r="WSU42" s="176"/>
      <c r="WSV42" s="176"/>
      <c r="WSW42" s="176"/>
      <c r="WSX42" s="176"/>
      <c r="WSY42" s="176"/>
      <c r="WSZ42" s="176"/>
      <c r="WTA42" s="176"/>
      <c r="WTB42" s="176"/>
      <c r="WTC42" s="176"/>
      <c r="WTD42" s="176"/>
      <c r="WTE42" s="176"/>
      <c r="WTF42" s="176"/>
      <c r="WTG42" s="176"/>
      <c r="WTH42" s="176"/>
      <c r="WTI42" s="176"/>
      <c r="WTJ42" s="176"/>
      <c r="WTK42" s="176"/>
      <c r="WTL42" s="176"/>
      <c r="WTM42" s="176"/>
      <c r="WTN42" s="176"/>
      <c r="WTO42" s="176"/>
      <c r="WTP42" s="176"/>
      <c r="WTQ42" s="176"/>
      <c r="WTR42" s="176"/>
      <c r="WTS42" s="176"/>
      <c r="WTT42" s="176"/>
      <c r="WTU42" s="176"/>
      <c r="WTV42" s="176"/>
      <c r="WTW42" s="176"/>
      <c r="WTX42" s="176"/>
      <c r="WTY42" s="176"/>
      <c r="WTZ42" s="176"/>
      <c r="WUA42" s="176"/>
      <c r="WUB42" s="176"/>
      <c r="WUC42" s="176"/>
      <c r="WUD42" s="176"/>
      <c r="WUE42" s="176"/>
      <c r="WUF42" s="176"/>
      <c r="WUG42" s="176"/>
      <c r="WUH42" s="176"/>
      <c r="WUI42" s="176"/>
      <c r="WUJ42" s="176"/>
      <c r="WUK42" s="176"/>
      <c r="WUL42" s="176"/>
      <c r="WUM42" s="176"/>
      <c r="WUN42" s="176"/>
      <c r="WUO42" s="176"/>
      <c r="WUP42" s="176"/>
      <c r="WUQ42" s="176"/>
      <c r="WUR42" s="176"/>
      <c r="WUS42" s="176"/>
      <c r="WUT42" s="176"/>
      <c r="WUU42" s="176"/>
      <c r="WUV42" s="176"/>
      <c r="WUW42" s="176"/>
      <c r="WUX42" s="176"/>
      <c r="WUY42" s="176"/>
      <c r="WUZ42" s="176"/>
      <c r="WVA42" s="176"/>
      <c r="WVB42" s="176"/>
      <c r="WVC42" s="176"/>
      <c r="WVD42" s="176"/>
      <c r="WVE42" s="176"/>
      <c r="WVF42" s="176"/>
      <c r="WVG42" s="176"/>
      <c r="WVH42" s="176"/>
      <c r="WVI42" s="176"/>
      <c r="WVJ42" s="176"/>
      <c r="WVK42" s="176"/>
      <c r="WVL42" s="176"/>
      <c r="WVM42" s="176"/>
      <c r="WVN42" s="176"/>
      <c r="WVO42" s="176"/>
      <c r="WVP42" s="176"/>
      <c r="WVQ42" s="176"/>
      <c r="WVR42" s="176"/>
      <c r="WVS42" s="176"/>
      <c r="WVT42" s="176"/>
      <c r="WVU42" s="176"/>
      <c r="WVV42" s="176"/>
      <c r="WVW42" s="176"/>
      <c r="WVX42" s="176"/>
      <c r="WVY42" s="176"/>
      <c r="WVZ42" s="176"/>
      <c r="WWA42" s="176"/>
      <c r="WWB42" s="176"/>
      <c r="WWC42" s="176"/>
      <c r="WWD42" s="176"/>
      <c r="WWE42" s="176"/>
      <c r="WWF42" s="176"/>
      <c r="WWG42" s="176"/>
      <c r="WWH42" s="176"/>
      <c r="WWI42" s="176"/>
      <c r="WWJ42" s="176"/>
      <c r="WWK42" s="176"/>
      <c r="WWL42" s="176"/>
      <c r="WWM42" s="176"/>
      <c r="WWN42" s="176"/>
      <c r="WWO42" s="176"/>
      <c r="WWP42" s="176"/>
      <c r="WWQ42" s="176"/>
      <c r="WWR42" s="176"/>
      <c r="WWS42" s="176"/>
      <c r="WWT42" s="176"/>
      <c r="WWU42" s="176"/>
      <c r="WWV42" s="176"/>
      <c r="WWW42" s="176"/>
      <c r="WWX42" s="176"/>
      <c r="WWY42" s="176"/>
      <c r="WWZ42" s="176"/>
      <c r="WXA42" s="176"/>
      <c r="WXB42" s="176"/>
      <c r="WXC42" s="176"/>
      <c r="WXD42" s="176"/>
      <c r="WXE42" s="176"/>
      <c r="WXF42" s="176"/>
      <c r="WXG42" s="176"/>
      <c r="WXH42" s="176"/>
      <c r="WXI42" s="176"/>
      <c r="WXJ42" s="176"/>
      <c r="WXK42" s="176"/>
      <c r="WXL42" s="176"/>
      <c r="WXM42" s="176"/>
      <c r="WXN42" s="176"/>
      <c r="WXO42" s="176"/>
      <c r="WXP42" s="176"/>
      <c r="WXQ42" s="176"/>
      <c r="WXR42" s="176"/>
      <c r="WXS42" s="176"/>
      <c r="WXT42" s="176"/>
      <c r="WXU42" s="176"/>
      <c r="WXV42" s="176"/>
      <c r="WXW42" s="176"/>
      <c r="WXX42" s="176"/>
      <c r="WXY42" s="176"/>
      <c r="WXZ42" s="176"/>
      <c r="WYA42" s="176"/>
      <c r="WYB42" s="176"/>
      <c r="WYC42" s="176"/>
      <c r="WYD42" s="176"/>
      <c r="WYE42" s="176"/>
      <c r="WYF42" s="176"/>
      <c r="WYG42" s="176"/>
      <c r="WYH42" s="176"/>
      <c r="WYI42" s="176"/>
      <c r="WYJ42" s="176"/>
      <c r="WYK42" s="176"/>
      <c r="WYL42" s="176"/>
      <c r="WYM42" s="176"/>
      <c r="WYN42" s="176"/>
      <c r="WYO42" s="176"/>
      <c r="WYP42" s="176"/>
      <c r="WYQ42" s="176"/>
      <c r="WYR42" s="176"/>
      <c r="WYS42" s="176"/>
      <c r="WYT42" s="176"/>
      <c r="WYU42" s="176"/>
      <c r="WYV42" s="176"/>
      <c r="WYW42" s="176"/>
      <c r="WYX42" s="176"/>
      <c r="WYY42" s="176"/>
      <c r="WYZ42" s="176"/>
      <c r="WZA42" s="176"/>
      <c r="WZB42" s="176"/>
      <c r="WZC42" s="176"/>
      <c r="WZD42" s="176"/>
      <c r="WZE42" s="176"/>
      <c r="WZF42" s="176"/>
      <c r="WZG42" s="176"/>
      <c r="WZH42" s="176"/>
      <c r="WZI42" s="176"/>
      <c r="WZJ42" s="176"/>
      <c r="WZK42" s="176"/>
      <c r="WZL42" s="176"/>
      <c r="WZM42" s="176"/>
      <c r="WZN42" s="176"/>
      <c r="WZO42" s="176"/>
      <c r="WZP42" s="176"/>
      <c r="WZQ42" s="176"/>
      <c r="WZR42" s="176"/>
      <c r="WZS42" s="176"/>
      <c r="WZT42" s="176"/>
      <c r="WZU42" s="176"/>
      <c r="WZV42" s="176"/>
      <c r="WZW42" s="176"/>
      <c r="WZX42" s="176"/>
      <c r="WZY42" s="176"/>
      <c r="WZZ42" s="176"/>
      <c r="XAA42" s="176"/>
      <c r="XAB42" s="176"/>
      <c r="XAC42" s="176"/>
      <c r="XAD42" s="176"/>
      <c r="XAE42" s="176"/>
      <c r="XAF42" s="176"/>
      <c r="XAG42" s="176"/>
      <c r="XAH42" s="176"/>
      <c r="XAI42" s="176"/>
      <c r="XAJ42" s="176"/>
      <c r="XAK42" s="176"/>
      <c r="XAL42" s="176"/>
      <c r="XAM42" s="176"/>
      <c r="XAN42" s="176"/>
      <c r="XAO42" s="176"/>
      <c r="XAP42" s="176"/>
      <c r="XAQ42" s="176"/>
      <c r="XAR42" s="176"/>
      <c r="XAS42" s="176"/>
      <c r="XAT42" s="176"/>
      <c r="XAU42" s="176"/>
      <c r="XAV42" s="176"/>
      <c r="XAW42" s="176"/>
      <c r="XAX42" s="176"/>
      <c r="XAY42" s="176"/>
      <c r="XAZ42" s="176"/>
      <c r="XBA42" s="176"/>
      <c r="XBB42" s="176"/>
      <c r="XBC42" s="176"/>
      <c r="XBD42" s="176"/>
      <c r="XBE42" s="176"/>
      <c r="XBF42" s="176"/>
      <c r="XBG42" s="176"/>
      <c r="XBH42" s="176"/>
      <c r="XBI42" s="176"/>
      <c r="XBJ42" s="176"/>
      <c r="XBK42" s="176"/>
      <c r="XBL42" s="176"/>
      <c r="XBM42" s="176"/>
      <c r="XBN42" s="176"/>
      <c r="XBO42" s="176"/>
      <c r="XBP42" s="176"/>
      <c r="XBQ42" s="176"/>
      <c r="XBR42" s="176"/>
      <c r="XBS42" s="176"/>
      <c r="XBT42" s="176"/>
      <c r="XBU42" s="176"/>
      <c r="XBV42" s="176"/>
      <c r="XBW42" s="176"/>
      <c r="XBX42" s="176"/>
      <c r="XBY42" s="176"/>
      <c r="XBZ42" s="176"/>
      <c r="XCA42" s="176"/>
      <c r="XCB42" s="176"/>
      <c r="XCC42" s="176"/>
      <c r="XCD42" s="176"/>
      <c r="XCE42" s="176"/>
      <c r="XCF42" s="176"/>
      <c r="XCG42" s="176"/>
      <c r="XCH42" s="176"/>
      <c r="XCI42" s="176"/>
      <c r="XCJ42" s="176"/>
      <c r="XCK42" s="176"/>
      <c r="XCL42" s="176"/>
      <c r="XCM42" s="176"/>
      <c r="XCN42" s="176"/>
      <c r="XCO42" s="176"/>
      <c r="XCP42" s="176"/>
      <c r="XCQ42" s="176"/>
      <c r="XCR42" s="176"/>
      <c r="XCS42" s="176"/>
      <c r="XCT42" s="176"/>
      <c r="XCU42" s="176"/>
      <c r="XCV42" s="176"/>
      <c r="XCW42" s="176"/>
      <c r="XCX42" s="176"/>
      <c r="XCY42" s="176"/>
      <c r="XCZ42" s="176"/>
      <c r="XDA42" s="176"/>
      <c r="XDB42" s="176"/>
      <c r="XDC42" s="176"/>
      <c r="XDD42" s="176"/>
      <c r="XDE42" s="176"/>
      <c r="XDF42" s="176"/>
      <c r="XDG42" s="176"/>
      <c r="XDH42" s="176"/>
      <c r="XDI42" s="176"/>
      <c r="XDJ42" s="176"/>
      <c r="XDK42" s="176"/>
      <c r="XDL42" s="176"/>
      <c r="XDM42" s="176"/>
      <c r="XDN42" s="176"/>
      <c r="XDO42" s="176"/>
      <c r="XDP42" s="176"/>
      <c r="XDQ42" s="176"/>
      <c r="XDR42" s="176"/>
      <c r="XDS42" s="176"/>
      <c r="XDT42" s="176"/>
      <c r="XDU42" s="176"/>
      <c r="XDV42" s="176"/>
      <c r="XDW42" s="176"/>
      <c r="XDX42" s="176"/>
      <c r="XDY42" s="176"/>
      <c r="XDZ42" s="176"/>
      <c r="XEA42" s="176"/>
      <c r="XEB42" s="176"/>
      <c r="XEC42" s="176"/>
      <c r="XED42" s="176"/>
      <c r="XEE42" s="176"/>
      <c r="XEF42" s="176"/>
      <c r="XEG42" s="176"/>
      <c r="XEH42" s="176"/>
      <c r="XEI42" s="176"/>
    </row>
    <row r="43" spans="1:16363">
      <c r="A43" s="152"/>
      <c r="B43" s="152"/>
      <c r="C43" s="152"/>
      <c r="D43" s="152"/>
      <c r="E43" s="152"/>
      <c r="F43" s="152"/>
      <c r="G43" s="152"/>
      <c r="H43" s="152"/>
    </row>
    <row r="44" spans="1:16363">
      <c r="A44" s="63"/>
      <c r="B44" s="63"/>
      <c r="C44" s="63"/>
      <c r="D44" s="63"/>
      <c r="E44" s="63"/>
      <c r="F44" s="63"/>
      <c r="G44" s="63"/>
      <c r="H44" s="63"/>
    </row>
    <row r="45" spans="1:16363" ht="15" thickBot="1">
      <c r="A45" s="24" t="s">
        <v>43</v>
      </c>
      <c r="G45" s="59"/>
      <c r="H45" s="63"/>
    </row>
    <row r="46" spans="1:16363" s="121" customFormat="1" ht="24.75" customHeight="1">
      <c r="A46" s="173" t="s">
        <v>88</v>
      </c>
      <c r="B46" s="174"/>
      <c r="C46" s="174"/>
      <c r="D46" s="174"/>
      <c r="E46" s="174"/>
      <c r="F46" s="174"/>
      <c r="G46" s="174"/>
      <c r="H46" s="175"/>
    </row>
    <row r="47" spans="1:16363" ht="12.75" customHeight="1">
      <c r="A47" s="128"/>
      <c r="B47" s="63"/>
      <c r="C47" s="63"/>
      <c r="D47" s="63"/>
      <c r="E47" s="63"/>
      <c r="F47" s="63"/>
      <c r="H47" s="129"/>
    </row>
    <row r="48" spans="1:16363" ht="18.75" customHeight="1">
      <c r="A48" s="170" t="s">
        <v>1</v>
      </c>
      <c r="B48" s="171"/>
      <c r="C48" s="171"/>
      <c r="D48" s="171"/>
      <c r="E48" s="171"/>
      <c r="F48" s="171"/>
      <c r="G48" s="171"/>
      <c r="H48" s="172"/>
    </row>
    <row r="49" spans="1:8" ht="13.5" customHeight="1">
      <c r="A49" s="128"/>
      <c r="B49" s="63"/>
      <c r="C49" s="63"/>
      <c r="D49" s="63"/>
      <c r="E49" s="63"/>
      <c r="F49" s="63"/>
      <c r="H49" s="129"/>
    </row>
    <row r="50" spans="1:8" ht="47.25" customHeight="1" thickBot="1">
      <c r="A50" s="167" t="s">
        <v>140</v>
      </c>
      <c r="B50" s="168"/>
      <c r="C50" s="168"/>
      <c r="D50" s="168"/>
      <c r="E50" s="168"/>
      <c r="F50" s="168"/>
      <c r="G50" s="168"/>
      <c r="H50" s="169"/>
    </row>
    <row r="51" spans="1:8" s="12" customFormat="1" ht="15" customHeight="1">
      <c r="A51" s="14"/>
      <c r="B51" s="9"/>
      <c r="C51" s="38"/>
      <c r="D51" s="38"/>
      <c r="E51" s="38"/>
      <c r="F51" s="38"/>
      <c r="G51" s="63"/>
    </row>
    <row r="52" spans="1:8" ht="12.75" customHeight="1">
      <c r="G52" s="63"/>
    </row>
    <row r="53" spans="1:8" ht="12.75" customHeight="1">
      <c r="G53" s="63"/>
    </row>
    <row r="54" spans="1:8" ht="42.75" customHeight="1">
      <c r="G54" s="63"/>
    </row>
    <row r="55" spans="1:8" ht="12.75" customHeight="1">
      <c r="G55" s="38"/>
    </row>
    <row r="56" spans="1:8" ht="12.75" customHeight="1">
      <c r="A56" s="86"/>
    </row>
    <row r="57" spans="1:8" ht="12.75" customHeight="1">
      <c r="A57"/>
    </row>
    <row r="58" spans="1:8">
      <c r="A58" s="87"/>
    </row>
  </sheetData>
  <mergeCells count="2058">
    <mergeCell ref="C3:F3"/>
    <mergeCell ref="C6:C7"/>
    <mergeCell ref="D6:D7"/>
    <mergeCell ref="E6:E7"/>
    <mergeCell ref="F6:F7"/>
    <mergeCell ref="H27:H29"/>
    <mergeCell ref="BX42:CE42"/>
    <mergeCell ref="CF42:CM42"/>
    <mergeCell ref="CN42:CU42"/>
    <mergeCell ref="CV42:DC42"/>
    <mergeCell ref="DD42:DK42"/>
    <mergeCell ref="DL42:DS42"/>
    <mergeCell ref="AB42:AI42"/>
    <mergeCell ref="AJ42:AQ42"/>
    <mergeCell ref="AR42:AY42"/>
    <mergeCell ref="AZ42:BG42"/>
    <mergeCell ref="BH42:BO42"/>
    <mergeCell ref="BP42:BW42"/>
    <mergeCell ref="H35:H36"/>
    <mergeCell ref="H38:H39"/>
    <mergeCell ref="A42:H42"/>
    <mergeCell ref="J42:K42"/>
    <mergeCell ref="L42:S42"/>
    <mergeCell ref="T42:AA42"/>
    <mergeCell ref="HL42:HS42"/>
    <mergeCell ref="HT42:IA42"/>
    <mergeCell ref="IB42:II42"/>
    <mergeCell ref="IJ42:IQ42"/>
    <mergeCell ref="IR42:IY42"/>
    <mergeCell ref="IZ42:JG42"/>
    <mergeCell ref="FP42:FW42"/>
    <mergeCell ref="FX42:GE42"/>
    <mergeCell ref="GF42:GM42"/>
    <mergeCell ref="GN42:GU42"/>
    <mergeCell ref="GV42:HC42"/>
    <mergeCell ref="HD42:HK42"/>
    <mergeCell ref="DT42:EA42"/>
    <mergeCell ref="EB42:EI42"/>
    <mergeCell ref="EJ42:EQ42"/>
    <mergeCell ref="ER42:EY42"/>
    <mergeCell ref="EZ42:FG42"/>
    <mergeCell ref="FH42:FO42"/>
    <mergeCell ref="MZ42:NG42"/>
    <mergeCell ref="NH42:NO42"/>
    <mergeCell ref="NP42:NW42"/>
    <mergeCell ref="NX42:OE42"/>
    <mergeCell ref="OF42:OM42"/>
    <mergeCell ref="ON42:OU42"/>
    <mergeCell ref="LD42:LK42"/>
    <mergeCell ref="LL42:LS42"/>
    <mergeCell ref="LT42:MA42"/>
    <mergeCell ref="MB42:MI42"/>
    <mergeCell ref="MJ42:MQ42"/>
    <mergeCell ref="MR42:MY42"/>
    <mergeCell ref="JH42:JO42"/>
    <mergeCell ref="JP42:JW42"/>
    <mergeCell ref="JX42:KE42"/>
    <mergeCell ref="KF42:KM42"/>
    <mergeCell ref="KN42:KU42"/>
    <mergeCell ref="KV42:LC42"/>
    <mergeCell ref="SN42:SU42"/>
    <mergeCell ref="SV42:TC42"/>
    <mergeCell ref="TD42:TK42"/>
    <mergeCell ref="TL42:TS42"/>
    <mergeCell ref="TT42:UA42"/>
    <mergeCell ref="UB42:UI42"/>
    <mergeCell ref="QR42:QY42"/>
    <mergeCell ref="QZ42:RG42"/>
    <mergeCell ref="RH42:RO42"/>
    <mergeCell ref="RP42:RW42"/>
    <mergeCell ref="RX42:SE42"/>
    <mergeCell ref="SF42:SM42"/>
    <mergeCell ref="OV42:PC42"/>
    <mergeCell ref="PD42:PK42"/>
    <mergeCell ref="PL42:PS42"/>
    <mergeCell ref="PT42:QA42"/>
    <mergeCell ref="QB42:QI42"/>
    <mergeCell ref="QJ42:QQ42"/>
    <mergeCell ref="YB42:YI42"/>
    <mergeCell ref="YJ42:YQ42"/>
    <mergeCell ref="YR42:YY42"/>
    <mergeCell ref="YZ42:ZG42"/>
    <mergeCell ref="ZH42:ZO42"/>
    <mergeCell ref="ZP42:ZW42"/>
    <mergeCell ref="WF42:WM42"/>
    <mergeCell ref="WN42:WU42"/>
    <mergeCell ref="WV42:XC42"/>
    <mergeCell ref="XD42:XK42"/>
    <mergeCell ref="XL42:XS42"/>
    <mergeCell ref="XT42:YA42"/>
    <mergeCell ref="UJ42:UQ42"/>
    <mergeCell ref="UR42:UY42"/>
    <mergeCell ref="UZ42:VG42"/>
    <mergeCell ref="VH42:VO42"/>
    <mergeCell ref="VP42:VW42"/>
    <mergeCell ref="VX42:WE42"/>
    <mergeCell ref="ADP42:ADW42"/>
    <mergeCell ref="ADX42:AEE42"/>
    <mergeCell ref="AEF42:AEM42"/>
    <mergeCell ref="AEN42:AEU42"/>
    <mergeCell ref="AEV42:AFC42"/>
    <mergeCell ref="AFD42:AFK42"/>
    <mergeCell ref="ABT42:ACA42"/>
    <mergeCell ref="ACB42:ACI42"/>
    <mergeCell ref="ACJ42:ACQ42"/>
    <mergeCell ref="ACR42:ACY42"/>
    <mergeCell ref="ACZ42:ADG42"/>
    <mergeCell ref="ADH42:ADO42"/>
    <mergeCell ref="ZX42:AAE42"/>
    <mergeCell ref="AAF42:AAM42"/>
    <mergeCell ref="AAN42:AAU42"/>
    <mergeCell ref="AAV42:ABC42"/>
    <mergeCell ref="ABD42:ABK42"/>
    <mergeCell ref="ABL42:ABS42"/>
    <mergeCell ref="AJD42:AJK42"/>
    <mergeCell ref="AJL42:AJS42"/>
    <mergeCell ref="AJT42:AKA42"/>
    <mergeCell ref="AKB42:AKI42"/>
    <mergeCell ref="AKJ42:AKQ42"/>
    <mergeCell ref="AKR42:AKY42"/>
    <mergeCell ref="AHH42:AHO42"/>
    <mergeCell ref="AHP42:AHW42"/>
    <mergeCell ref="AHX42:AIE42"/>
    <mergeCell ref="AIF42:AIM42"/>
    <mergeCell ref="AIN42:AIU42"/>
    <mergeCell ref="AIV42:AJC42"/>
    <mergeCell ref="AFL42:AFS42"/>
    <mergeCell ref="AFT42:AGA42"/>
    <mergeCell ref="AGB42:AGI42"/>
    <mergeCell ref="AGJ42:AGQ42"/>
    <mergeCell ref="AGR42:AGY42"/>
    <mergeCell ref="AGZ42:AHG42"/>
    <mergeCell ref="AOR42:AOY42"/>
    <mergeCell ref="AOZ42:APG42"/>
    <mergeCell ref="APH42:APO42"/>
    <mergeCell ref="APP42:APW42"/>
    <mergeCell ref="APX42:AQE42"/>
    <mergeCell ref="AQF42:AQM42"/>
    <mergeCell ref="AMV42:ANC42"/>
    <mergeCell ref="AND42:ANK42"/>
    <mergeCell ref="ANL42:ANS42"/>
    <mergeCell ref="ANT42:AOA42"/>
    <mergeCell ref="AOB42:AOI42"/>
    <mergeCell ref="AOJ42:AOQ42"/>
    <mergeCell ref="AKZ42:ALG42"/>
    <mergeCell ref="ALH42:ALO42"/>
    <mergeCell ref="ALP42:ALW42"/>
    <mergeCell ref="ALX42:AME42"/>
    <mergeCell ref="AMF42:AMM42"/>
    <mergeCell ref="AMN42:AMU42"/>
    <mergeCell ref="AUF42:AUM42"/>
    <mergeCell ref="AUN42:AUU42"/>
    <mergeCell ref="AUV42:AVC42"/>
    <mergeCell ref="AVD42:AVK42"/>
    <mergeCell ref="AVL42:AVS42"/>
    <mergeCell ref="AVT42:AWA42"/>
    <mergeCell ref="ASJ42:ASQ42"/>
    <mergeCell ref="ASR42:ASY42"/>
    <mergeCell ref="ASZ42:ATG42"/>
    <mergeCell ref="ATH42:ATO42"/>
    <mergeCell ref="ATP42:ATW42"/>
    <mergeCell ref="ATX42:AUE42"/>
    <mergeCell ref="AQN42:AQU42"/>
    <mergeCell ref="AQV42:ARC42"/>
    <mergeCell ref="ARD42:ARK42"/>
    <mergeCell ref="ARL42:ARS42"/>
    <mergeCell ref="ART42:ASA42"/>
    <mergeCell ref="ASB42:ASI42"/>
    <mergeCell ref="AZT42:BAA42"/>
    <mergeCell ref="BAB42:BAI42"/>
    <mergeCell ref="BAJ42:BAQ42"/>
    <mergeCell ref="BAR42:BAY42"/>
    <mergeCell ref="BAZ42:BBG42"/>
    <mergeCell ref="BBH42:BBO42"/>
    <mergeCell ref="AXX42:AYE42"/>
    <mergeCell ref="AYF42:AYM42"/>
    <mergeCell ref="AYN42:AYU42"/>
    <mergeCell ref="AYV42:AZC42"/>
    <mergeCell ref="AZD42:AZK42"/>
    <mergeCell ref="AZL42:AZS42"/>
    <mergeCell ref="AWB42:AWI42"/>
    <mergeCell ref="AWJ42:AWQ42"/>
    <mergeCell ref="AWR42:AWY42"/>
    <mergeCell ref="AWZ42:AXG42"/>
    <mergeCell ref="AXH42:AXO42"/>
    <mergeCell ref="AXP42:AXW42"/>
    <mergeCell ref="BFH42:BFO42"/>
    <mergeCell ref="BFP42:BFW42"/>
    <mergeCell ref="BFX42:BGE42"/>
    <mergeCell ref="BGF42:BGM42"/>
    <mergeCell ref="BGN42:BGU42"/>
    <mergeCell ref="BGV42:BHC42"/>
    <mergeCell ref="BDL42:BDS42"/>
    <mergeCell ref="BDT42:BEA42"/>
    <mergeCell ref="BEB42:BEI42"/>
    <mergeCell ref="BEJ42:BEQ42"/>
    <mergeCell ref="BER42:BEY42"/>
    <mergeCell ref="BEZ42:BFG42"/>
    <mergeCell ref="BBP42:BBW42"/>
    <mergeCell ref="BBX42:BCE42"/>
    <mergeCell ref="BCF42:BCM42"/>
    <mergeCell ref="BCN42:BCU42"/>
    <mergeCell ref="BCV42:BDC42"/>
    <mergeCell ref="BDD42:BDK42"/>
    <mergeCell ref="BKV42:BLC42"/>
    <mergeCell ref="BLD42:BLK42"/>
    <mergeCell ref="BLL42:BLS42"/>
    <mergeCell ref="BLT42:BMA42"/>
    <mergeCell ref="BMB42:BMI42"/>
    <mergeCell ref="BMJ42:BMQ42"/>
    <mergeCell ref="BIZ42:BJG42"/>
    <mergeCell ref="BJH42:BJO42"/>
    <mergeCell ref="BJP42:BJW42"/>
    <mergeCell ref="BJX42:BKE42"/>
    <mergeCell ref="BKF42:BKM42"/>
    <mergeCell ref="BKN42:BKU42"/>
    <mergeCell ref="BHD42:BHK42"/>
    <mergeCell ref="BHL42:BHS42"/>
    <mergeCell ref="BHT42:BIA42"/>
    <mergeCell ref="BIB42:BII42"/>
    <mergeCell ref="BIJ42:BIQ42"/>
    <mergeCell ref="BIR42:BIY42"/>
    <mergeCell ref="BQJ42:BQQ42"/>
    <mergeCell ref="BQR42:BQY42"/>
    <mergeCell ref="BQZ42:BRG42"/>
    <mergeCell ref="BRH42:BRO42"/>
    <mergeCell ref="BRP42:BRW42"/>
    <mergeCell ref="BRX42:BSE42"/>
    <mergeCell ref="BON42:BOU42"/>
    <mergeCell ref="BOV42:BPC42"/>
    <mergeCell ref="BPD42:BPK42"/>
    <mergeCell ref="BPL42:BPS42"/>
    <mergeCell ref="BPT42:BQA42"/>
    <mergeCell ref="BQB42:BQI42"/>
    <mergeCell ref="BMR42:BMY42"/>
    <mergeCell ref="BMZ42:BNG42"/>
    <mergeCell ref="BNH42:BNO42"/>
    <mergeCell ref="BNP42:BNW42"/>
    <mergeCell ref="BNX42:BOE42"/>
    <mergeCell ref="BOF42:BOM42"/>
    <mergeCell ref="BVX42:BWE42"/>
    <mergeCell ref="BWF42:BWM42"/>
    <mergeCell ref="BWN42:BWU42"/>
    <mergeCell ref="BWV42:BXC42"/>
    <mergeCell ref="BXD42:BXK42"/>
    <mergeCell ref="BXL42:BXS42"/>
    <mergeCell ref="BUB42:BUI42"/>
    <mergeCell ref="BUJ42:BUQ42"/>
    <mergeCell ref="BUR42:BUY42"/>
    <mergeCell ref="BUZ42:BVG42"/>
    <mergeCell ref="BVH42:BVO42"/>
    <mergeCell ref="BVP42:BVW42"/>
    <mergeCell ref="BSF42:BSM42"/>
    <mergeCell ref="BSN42:BSU42"/>
    <mergeCell ref="BSV42:BTC42"/>
    <mergeCell ref="BTD42:BTK42"/>
    <mergeCell ref="BTL42:BTS42"/>
    <mergeCell ref="BTT42:BUA42"/>
    <mergeCell ref="CBL42:CBS42"/>
    <mergeCell ref="CBT42:CCA42"/>
    <mergeCell ref="CCB42:CCI42"/>
    <mergeCell ref="CCJ42:CCQ42"/>
    <mergeCell ref="CCR42:CCY42"/>
    <mergeCell ref="CCZ42:CDG42"/>
    <mergeCell ref="BZP42:BZW42"/>
    <mergeCell ref="BZX42:CAE42"/>
    <mergeCell ref="CAF42:CAM42"/>
    <mergeCell ref="CAN42:CAU42"/>
    <mergeCell ref="CAV42:CBC42"/>
    <mergeCell ref="CBD42:CBK42"/>
    <mergeCell ref="BXT42:BYA42"/>
    <mergeCell ref="BYB42:BYI42"/>
    <mergeCell ref="BYJ42:BYQ42"/>
    <mergeCell ref="BYR42:BYY42"/>
    <mergeCell ref="BYZ42:BZG42"/>
    <mergeCell ref="BZH42:BZO42"/>
    <mergeCell ref="CGZ42:CHG42"/>
    <mergeCell ref="CHH42:CHO42"/>
    <mergeCell ref="CHP42:CHW42"/>
    <mergeCell ref="CHX42:CIE42"/>
    <mergeCell ref="CIF42:CIM42"/>
    <mergeCell ref="CIN42:CIU42"/>
    <mergeCell ref="CFD42:CFK42"/>
    <mergeCell ref="CFL42:CFS42"/>
    <mergeCell ref="CFT42:CGA42"/>
    <mergeCell ref="CGB42:CGI42"/>
    <mergeCell ref="CGJ42:CGQ42"/>
    <mergeCell ref="CGR42:CGY42"/>
    <mergeCell ref="CDH42:CDO42"/>
    <mergeCell ref="CDP42:CDW42"/>
    <mergeCell ref="CDX42:CEE42"/>
    <mergeCell ref="CEF42:CEM42"/>
    <mergeCell ref="CEN42:CEU42"/>
    <mergeCell ref="CEV42:CFC42"/>
    <mergeCell ref="CMN42:CMU42"/>
    <mergeCell ref="CMV42:CNC42"/>
    <mergeCell ref="CND42:CNK42"/>
    <mergeCell ref="CNL42:CNS42"/>
    <mergeCell ref="CNT42:COA42"/>
    <mergeCell ref="COB42:COI42"/>
    <mergeCell ref="CKR42:CKY42"/>
    <mergeCell ref="CKZ42:CLG42"/>
    <mergeCell ref="CLH42:CLO42"/>
    <mergeCell ref="CLP42:CLW42"/>
    <mergeCell ref="CLX42:CME42"/>
    <mergeCell ref="CMF42:CMM42"/>
    <mergeCell ref="CIV42:CJC42"/>
    <mergeCell ref="CJD42:CJK42"/>
    <mergeCell ref="CJL42:CJS42"/>
    <mergeCell ref="CJT42:CKA42"/>
    <mergeCell ref="CKB42:CKI42"/>
    <mergeCell ref="CKJ42:CKQ42"/>
    <mergeCell ref="CSB42:CSI42"/>
    <mergeCell ref="CSJ42:CSQ42"/>
    <mergeCell ref="CSR42:CSY42"/>
    <mergeCell ref="CSZ42:CTG42"/>
    <mergeCell ref="CTH42:CTO42"/>
    <mergeCell ref="CTP42:CTW42"/>
    <mergeCell ref="CQF42:CQM42"/>
    <mergeCell ref="CQN42:CQU42"/>
    <mergeCell ref="CQV42:CRC42"/>
    <mergeCell ref="CRD42:CRK42"/>
    <mergeCell ref="CRL42:CRS42"/>
    <mergeCell ref="CRT42:CSA42"/>
    <mergeCell ref="COJ42:COQ42"/>
    <mergeCell ref="COR42:COY42"/>
    <mergeCell ref="COZ42:CPG42"/>
    <mergeCell ref="CPH42:CPO42"/>
    <mergeCell ref="CPP42:CPW42"/>
    <mergeCell ref="CPX42:CQE42"/>
    <mergeCell ref="CXP42:CXW42"/>
    <mergeCell ref="CXX42:CYE42"/>
    <mergeCell ref="CYF42:CYM42"/>
    <mergeCell ref="CYN42:CYU42"/>
    <mergeCell ref="CYV42:CZC42"/>
    <mergeCell ref="CZD42:CZK42"/>
    <mergeCell ref="CVT42:CWA42"/>
    <mergeCell ref="CWB42:CWI42"/>
    <mergeCell ref="CWJ42:CWQ42"/>
    <mergeCell ref="CWR42:CWY42"/>
    <mergeCell ref="CWZ42:CXG42"/>
    <mergeCell ref="CXH42:CXO42"/>
    <mergeCell ref="CTX42:CUE42"/>
    <mergeCell ref="CUF42:CUM42"/>
    <mergeCell ref="CUN42:CUU42"/>
    <mergeCell ref="CUV42:CVC42"/>
    <mergeCell ref="CVD42:CVK42"/>
    <mergeCell ref="CVL42:CVS42"/>
    <mergeCell ref="DDD42:DDK42"/>
    <mergeCell ref="DDL42:DDS42"/>
    <mergeCell ref="DDT42:DEA42"/>
    <mergeCell ref="DEB42:DEI42"/>
    <mergeCell ref="DEJ42:DEQ42"/>
    <mergeCell ref="DER42:DEY42"/>
    <mergeCell ref="DBH42:DBO42"/>
    <mergeCell ref="DBP42:DBW42"/>
    <mergeCell ref="DBX42:DCE42"/>
    <mergeCell ref="DCF42:DCM42"/>
    <mergeCell ref="DCN42:DCU42"/>
    <mergeCell ref="DCV42:DDC42"/>
    <mergeCell ref="CZL42:CZS42"/>
    <mergeCell ref="CZT42:DAA42"/>
    <mergeCell ref="DAB42:DAI42"/>
    <mergeCell ref="DAJ42:DAQ42"/>
    <mergeCell ref="DAR42:DAY42"/>
    <mergeCell ref="DAZ42:DBG42"/>
    <mergeCell ref="DIR42:DIY42"/>
    <mergeCell ref="DIZ42:DJG42"/>
    <mergeCell ref="DJH42:DJO42"/>
    <mergeCell ref="DJP42:DJW42"/>
    <mergeCell ref="DJX42:DKE42"/>
    <mergeCell ref="DKF42:DKM42"/>
    <mergeCell ref="DGV42:DHC42"/>
    <mergeCell ref="DHD42:DHK42"/>
    <mergeCell ref="DHL42:DHS42"/>
    <mergeCell ref="DHT42:DIA42"/>
    <mergeCell ref="DIB42:DII42"/>
    <mergeCell ref="DIJ42:DIQ42"/>
    <mergeCell ref="DEZ42:DFG42"/>
    <mergeCell ref="DFH42:DFO42"/>
    <mergeCell ref="DFP42:DFW42"/>
    <mergeCell ref="DFX42:DGE42"/>
    <mergeCell ref="DGF42:DGM42"/>
    <mergeCell ref="DGN42:DGU42"/>
    <mergeCell ref="DOF42:DOM42"/>
    <mergeCell ref="DON42:DOU42"/>
    <mergeCell ref="DOV42:DPC42"/>
    <mergeCell ref="DPD42:DPK42"/>
    <mergeCell ref="DPL42:DPS42"/>
    <mergeCell ref="DPT42:DQA42"/>
    <mergeCell ref="DMJ42:DMQ42"/>
    <mergeCell ref="DMR42:DMY42"/>
    <mergeCell ref="DMZ42:DNG42"/>
    <mergeCell ref="DNH42:DNO42"/>
    <mergeCell ref="DNP42:DNW42"/>
    <mergeCell ref="DNX42:DOE42"/>
    <mergeCell ref="DKN42:DKU42"/>
    <mergeCell ref="DKV42:DLC42"/>
    <mergeCell ref="DLD42:DLK42"/>
    <mergeCell ref="DLL42:DLS42"/>
    <mergeCell ref="DLT42:DMA42"/>
    <mergeCell ref="DMB42:DMI42"/>
    <mergeCell ref="DTT42:DUA42"/>
    <mergeCell ref="DUB42:DUI42"/>
    <mergeCell ref="DUJ42:DUQ42"/>
    <mergeCell ref="DUR42:DUY42"/>
    <mergeCell ref="DUZ42:DVG42"/>
    <mergeCell ref="DVH42:DVO42"/>
    <mergeCell ref="DRX42:DSE42"/>
    <mergeCell ref="DSF42:DSM42"/>
    <mergeCell ref="DSN42:DSU42"/>
    <mergeCell ref="DSV42:DTC42"/>
    <mergeCell ref="DTD42:DTK42"/>
    <mergeCell ref="DTL42:DTS42"/>
    <mergeCell ref="DQB42:DQI42"/>
    <mergeCell ref="DQJ42:DQQ42"/>
    <mergeCell ref="DQR42:DQY42"/>
    <mergeCell ref="DQZ42:DRG42"/>
    <mergeCell ref="DRH42:DRO42"/>
    <mergeCell ref="DRP42:DRW42"/>
    <mergeCell ref="DZH42:DZO42"/>
    <mergeCell ref="DZP42:DZW42"/>
    <mergeCell ref="DZX42:EAE42"/>
    <mergeCell ref="EAF42:EAM42"/>
    <mergeCell ref="EAN42:EAU42"/>
    <mergeCell ref="EAV42:EBC42"/>
    <mergeCell ref="DXL42:DXS42"/>
    <mergeCell ref="DXT42:DYA42"/>
    <mergeCell ref="DYB42:DYI42"/>
    <mergeCell ref="DYJ42:DYQ42"/>
    <mergeCell ref="DYR42:DYY42"/>
    <mergeCell ref="DYZ42:DZG42"/>
    <mergeCell ref="DVP42:DVW42"/>
    <mergeCell ref="DVX42:DWE42"/>
    <mergeCell ref="DWF42:DWM42"/>
    <mergeCell ref="DWN42:DWU42"/>
    <mergeCell ref="DWV42:DXC42"/>
    <mergeCell ref="DXD42:DXK42"/>
    <mergeCell ref="EEV42:EFC42"/>
    <mergeCell ref="EFD42:EFK42"/>
    <mergeCell ref="EFL42:EFS42"/>
    <mergeCell ref="EFT42:EGA42"/>
    <mergeCell ref="EGB42:EGI42"/>
    <mergeCell ref="EGJ42:EGQ42"/>
    <mergeCell ref="ECZ42:EDG42"/>
    <mergeCell ref="EDH42:EDO42"/>
    <mergeCell ref="EDP42:EDW42"/>
    <mergeCell ref="EDX42:EEE42"/>
    <mergeCell ref="EEF42:EEM42"/>
    <mergeCell ref="EEN42:EEU42"/>
    <mergeCell ref="EBD42:EBK42"/>
    <mergeCell ref="EBL42:EBS42"/>
    <mergeCell ref="EBT42:ECA42"/>
    <mergeCell ref="ECB42:ECI42"/>
    <mergeCell ref="ECJ42:ECQ42"/>
    <mergeCell ref="ECR42:ECY42"/>
    <mergeCell ref="EKJ42:EKQ42"/>
    <mergeCell ref="EKR42:EKY42"/>
    <mergeCell ref="EKZ42:ELG42"/>
    <mergeCell ref="ELH42:ELO42"/>
    <mergeCell ref="ELP42:ELW42"/>
    <mergeCell ref="ELX42:EME42"/>
    <mergeCell ref="EIN42:EIU42"/>
    <mergeCell ref="EIV42:EJC42"/>
    <mergeCell ref="EJD42:EJK42"/>
    <mergeCell ref="EJL42:EJS42"/>
    <mergeCell ref="EJT42:EKA42"/>
    <mergeCell ref="EKB42:EKI42"/>
    <mergeCell ref="EGR42:EGY42"/>
    <mergeCell ref="EGZ42:EHG42"/>
    <mergeCell ref="EHH42:EHO42"/>
    <mergeCell ref="EHP42:EHW42"/>
    <mergeCell ref="EHX42:EIE42"/>
    <mergeCell ref="EIF42:EIM42"/>
    <mergeCell ref="EPX42:EQE42"/>
    <mergeCell ref="EQF42:EQM42"/>
    <mergeCell ref="EQN42:EQU42"/>
    <mergeCell ref="EQV42:ERC42"/>
    <mergeCell ref="ERD42:ERK42"/>
    <mergeCell ref="ERL42:ERS42"/>
    <mergeCell ref="EOB42:EOI42"/>
    <mergeCell ref="EOJ42:EOQ42"/>
    <mergeCell ref="EOR42:EOY42"/>
    <mergeCell ref="EOZ42:EPG42"/>
    <mergeCell ref="EPH42:EPO42"/>
    <mergeCell ref="EPP42:EPW42"/>
    <mergeCell ref="EMF42:EMM42"/>
    <mergeCell ref="EMN42:EMU42"/>
    <mergeCell ref="EMV42:ENC42"/>
    <mergeCell ref="END42:ENK42"/>
    <mergeCell ref="ENL42:ENS42"/>
    <mergeCell ref="ENT42:EOA42"/>
    <mergeCell ref="EVL42:EVS42"/>
    <mergeCell ref="EVT42:EWA42"/>
    <mergeCell ref="EWB42:EWI42"/>
    <mergeCell ref="EWJ42:EWQ42"/>
    <mergeCell ref="EWR42:EWY42"/>
    <mergeCell ref="EWZ42:EXG42"/>
    <mergeCell ref="ETP42:ETW42"/>
    <mergeCell ref="ETX42:EUE42"/>
    <mergeCell ref="EUF42:EUM42"/>
    <mergeCell ref="EUN42:EUU42"/>
    <mergeCell ref="EUV42:EVC42"/>
    <mergeCell ref="EVD42:EVK42"/>
    <mergeCell ref="ERT42:ESA42"/>
    <mergeCell ref="ESB42:ESI42"/>
    <mergeCell ref="ESJ42:ESQ42"/>
    <mergeCell ref="ESR42:ESY42"/>
    <mergeCell ref="ESZ42:ETG42"/>
    <mergeCell ref="ETH42:ETO42"/>
    <mergeCell ref="FAZ42:FBG42"/>
    <mergeCell ref="FBH42:FBO42"/>
    <mergeCell ref="FBP42:FBW42"/>
    <mergeCell ref="FBX42:FCE42"/>
    <mergeCell ref="FCF42:FCM42"/>
    <mergeCell ref="FCN42:FCU42"/>
    <mergeCell ref="EZD42:EZK42"/>
    <mergeCell ref="EZL42:EZS42"/>
    <mergeCell ref="EZT42:FAA42"/>
    <mergeCell ref="FAB42:FAI42"/>
    <mergeCell ref="FAJ42:FAQ42"/>
    <mergeCell ref="FAR42:FAY42"/>
    <mergeCell ref="EXH42:EXO42"/>
    <mergeCell ref="EXP42:EXW42"/>
    <mergeCell ref="EXX42:EYE42"/>
    <mergeCell ref="EYF42:EYM42"/>
    <mergeCell ref="EYN42:EYU42"/>
    <mergeCell ref="EYV42:EZC42"/>
    <mergeCell ref="FGN42:FGU42"/>
    <mergeCell ref="FGV42:FHC42"/>
    <mergeCell ref="FHD42:FHK42"/>
    <mergeCell ref="FHL42:FHS42"/>
    <mergeCell ref="FHT42:FIA42"/>
    <mergeCell ref="FIB42:FII42"/>
    <mergeCell ref="FER42:FEY42"/>
    <mergeCell ref="FEZ42:FFG42"/>
    <mergeCell ref="FFH42:FFO42"/>
    <mergeCell ref="FFP42:FFW42"/>
    <mergeCell ref="FFX42:FGE42"/>
    <mergeCell ref="FGF42:FGM42"/>
    <mergeCell ref="FCV42:FDC42"/>
    <mergeCell ref="FDD42:FDK42"/>
    <mergeCell ref="FDL42:FDS42"/>
    <mergeCell ref="FDT42:FEA42"/>
    <mergeCell ref="FEB42:FEI42"/>
    <mergeCell ref="FEJ42:FEQ42"/>
    <mergeCell ref="FMB42:FMI42"/>
    <mergeCell ref="FMJ42:FMQ42"/>
    <mergeCell ref="FMR42:FMY42"/>
    <mergeCell ref="FMZ42:FNG42"/>
    <mergeCell ref="FNH42:FNO42"/>
    <mergeCell ref="FNP42:FNW42"/>
    <mergeCell ref="FKF42:FKM42"/>
    <mergeCell ref="FKN42:FKU42"/>
    <mergeCell ref="FKV42:FLC42"/>
    <mergeCell ref="FLD42:FLK42"/>
    <mergeCell ref="FLL42:FLS42"/>
    <mergeCell ref="FLT42:FMA42"/>
    <mergeCell ref="FIJ42:FIQ42"/>
    <mergeCell ref="FIR42:FIY42"/>
    <mergeCell ref="FIZ42:FJG42"/>
    <mergeCell ref="FJH42:FJO42"/>
    <mergeCell ref="FJP42:FJW42"/>
    <mergeCell ref="FJX42:FKE42"/>
    <mergeCell ref="FRP42:FRW42"/>
    <mergeCell ref="FRX42:FSE42"/>
    <mergeCell ref="FSF42:FSM42"/>
    <mergeCell ref="FSN42:FSU42"/>
    <mergeCell ref="FSV42:FTC42"/>
    <mergeCell ref="FTD42:FTK42"/>
    <mergeCell ref="FPT42:FQA42"/>
    <mergeCell ref="FQB42:FQI42"/>
    <mergeCell ref="FQJ42:FQQ42"/>
    <mergeCell ref="FQR42:FQY42"/>
    <mergeCell ref="FQZ42:FRG42"/>
    <mergeCell ref="FRH42:FRO42"/>
    <mergeCell ref="FNX42:FOE42"/>
    <mergeCell ref="FOF42:FOM42"/>
    <mergeCell ref="FON42:FOU42"/>
    <mergeCell ref="FOV42:FPC42"/>
    <mergeCell ref="FPD42:FPK42"/>
    <mergeCell ref="FPL42:FPS42"/>
    <mergeCell ref="FXD42:FXK42"/>
    <mergeCell ref="FXL42:FXS42"/>
    <mergeCell ref="FXT42:FYA42"/>
    <mergeCell ref="FYB42:FYI42"/>
    <mergeCell ref="FYJ42:FYQ42"/>
    <mergeCell ref="FYR42:FYY42"/>
    <mergeCell ref="FVH42:FVO42"/>
    <mergeCell ref="FVP42:FVW42"/>
    <mergeCell ref="FVX42:FWE42"/>
    <mergeCell ref="FWF42:FWM42"/>
    <mergeCell ref="FWN42:FWU42"/>
    <mergeCell ref="FWV42:FXC42"/>
    <mergeCell ref="FTL42:FTS42"/>
    <mergeCell ref="FTT42:FUA42"/>
    <mergeCell ref="FUB42:FUI42"/>
    <mergeCell ref="FUJ42:FUQ42"/>
    <mergeCell ref="FUR42:FUY42"/>
    <mergeCell ref="FUZ42:FVG42"/>
    <mergeCell ref="GCR42:GCY42"/>
    <mergeCell ref="GCZ42:GDG42"/>
    <mergeCell ref="GDH42:GDO42"/>
    <mergeCell ref="GDP42:GDW42"/>
    <mergeCell ref="GDX42:GEE42"/>
    <mergeCell ref="GEF42:GEM42"/>
    <mergeCell ref="GAV42:GBC42"/>
    <mergeCell ref="GBD42:GBK42"/>
    <mergeCell ref="GBL42:GBS42"/>
    <mergeCell ref="GBT42:GCA42"/>
    <mergeCell ref="GCB42:GCI42"/>
    <mergeCell ref="GCJ42:GCQ42"/>
    <mergeCell ref="FYZ42:FZG42"/>
    <mergeCell ref="FZH42:FZO42"/>
    <mergeCell ref="FZP42:FZW42"/>
    <mergeCell ref="FZX42:GAE42"/>
    <mergeCell ref="GAF42:GAM42"/>
    <mergeCell ref="GAN42:GAU42"/>
    <mergeCell ref="GIF42:GIM42"/>
    <mergeCell ref="GIN42:GIU42"/>
    <mergeCell ref="GIV42:GJC42"/>
    <mergeCell ref="GJD42:GJK42"/>
    <mergeCell ref="GJL42:GJS42"/>
    <mergeCell ref="GJT42:GKA42"/>
    <mergeCell ref="GGJ42:GGQ42"/>
    <mergeCell ref="GGR42:GGY42"/>
    <mergeCell ref="GGZ42:GHG42"/>
    <mergeCell ref="GHH42:GHO42"/>
    <mergeCell ref="GHP42:GHW42"/>
    <mergeCell ref="GHX42:GIE42"/>
    <mergeCell ref="GEN42:GEU42"/>
    <mergeCell ref="GEV42:GFC42"/>
    <mergeCell ref="GFD42:GFK42"/>
    <mergeCell ref="GFL42:GFS42"/>
    <mergeCell ref="GFT42:GGA42"/>
    <mergeCell ref="GGB42:GGI42"/>
    <mergeCell ref="GNT42:GOA42"/>
    <mergeCell ref="GOB42:GOI42"/>
    <mergeCell ref="GOJ42:GOQ42"/>
    <mergeCell ref="GOR42:GOY42"/>
    <mergeCell ref="GOZ42:GPG42"/>
    <mergeCell ref="GPH42:GPO42"/>
    <mergeCell ref="GLX42:GME42"/>
    <mergeCell ref="GMF42:GMM42"/>
    <mergeCell ref="GMN42:GMU42"/>
    <mergeCell ref="GMV42:GNC42"/>
    <mergeCell ref="GND42:GNK42"/>
    <mergeCell ref="GNL42:GNS42"/>
    <mergeCell ref="GKB42:GKI42"/>
    <mergeCell ref="GKJ42:GKQ42"/>
    <mergeCell ref="GKR42:GKY42"/>
    <mergeCell ref="GKZ42:GLG42"/>
    <mergeCell ref="GLH42:GLO42"/>
    <mergeCell ref="GLP42:GLW42"/>
    <mergeCell ref="GTH42:GTO42"/>
    <mergeCell ref="GTP42:GTW42"/>
    <mergeCell ref="GTX42:GUE42"/>
    <mergeCell ref="GUF42:GUM42"/>
    <mergeCell ref="GUN42:GUU42"/>
    <mergeCell ref="GUV42:GVC42"/>
    <mergeCell ref="GRL42:GRS42"/>
    <mergeCell ref="GRT42:GSA42"/>
    <mergeCell ref="GSB42:GSI42"/>
    <mergeCell ref="GSJ42:GSQ42"/>
    <mergeCell ref="GSR42:GSY42"/>
    <mergeCell ref="GSZ42:GTG42"/>
    <mergeCell ref="GPP42:GPW42"/>
    <mergeCell ref="GPX42:GQE42"/>
    <mergeCell ref="GQF42:GQM42"/>
    <mergeCell ref="GQN42:GQU42"/>
    <mergeCell ref="GQV42:GRC42"/>
    <mergeCell ref="GRD42:GRK42"/>
    <mergeCell ref="GYV42:GZC42"/>
    <mergeCell ref="GZD42:GZK42"/>
    <mergeCell ref="GZL42:GZS42"/>
    <mergeCell ref="GZT42:HAA42"/>
    <mergeCell ref="HAB42:HAI42"/>
    <mergeCell ref="HAJ42:HAQ42"/>
    <mergeCell ref="GWZ42:GXG42"/>
    <mergeCell ref="GXH42:GXO42"/>
    <mergeCell ref="GXP42:GXW42"/>
    <mergeCell ref="GXX42:GYE42"/>
    <mergeCell ref="GYF42:GYM42"/>
    <mergeCell ref="GYN42:GYU42"/>
    <mergeCell ref="GVD42:GVK42"/>
    <mergeCell ref="GVL42:GVS42"/>
    <mergeCell ref="GVT42:GWA42"/>
    <mergeCell ref="GWB42:GWI42"/>
    <mergeCell ref="GWJ42:GWQ42"/>
    <mergeCell ref="GWR42:GWY42"/>
    <mergeCell ref="HEJ42:HEQ42"/>
    <mergeCell ref="HER42:HEY42"/>
    <mergeCell ref="HEZ42:HFG42"/>
    <mergeCell ref="HFH42:HFO42"/>
    <mergeCell ref="HFP42:HFW42"/>
    <mergeCell ref="HFX42:HGE42"/>
    <mergeCell ref="HCN42:HCU42"/>
    <mergeCell ref="HCV42:HDC42"/>
    <mergeCell ref="HDD42:HDK42"/>
    <mergeCell ref="HDL42:HDS42"/>
    <mergeCell ref="HDT42:HEA42"/>
    <mergeCell ref="HEB42:HEI42"/>
    <mergeCell ref="HAR42:HAY42"/>
    <mergeCell ref="HAZ42:HBG42"/>
    <mergeCell ref="HBH42:HBO42"/>
    <mergeCell ref="HBP42:HBW42"/>
    <mergeCell ref="HBX42:HCE42"/>
    <mergeCell ref="HCF42:HCM42"/>
    <mergeCell ref="HJX42:HKE42"/>
    <mergeCell ref="HKF42:HKM42"/>
    <mergeCell ref="HKN42:HKU42"/>
    <mergeCell ref="HKV42:HLC42"/>
    <mergeCell ref="HLD42:HLK42"/>
    <mergeCell ref="HLL42:HLS42"/>
    <mergeCell ref="HIB42:HII42"/>
    <mergeCell ref="HIJ42:HIQ42"/>
    <mergeCell ref="HIR42:HIY42"/>
    <mergeCell ref="HIZ42:HJG42"/>
    <mergeCell ref="HJH42:HJO42"/>
    <mergeCell ref="HJP42:HJW42"/>
    <mergeCell ref="HGF42:HGM42"/>
    <mergeCell ref="HGN42:HGU42"/>
    <mergeCell ref="HGV42:HHC42"/>
    <mergeCell ref="HHD42:HHK42"/>
    <mergeCell ref="HHL42:HHS42"/>
    <mergeCell ref="HHT42:HIA42"/>
    <mergeCell ref="HPL42:HPS42"/>
    <mergeCell ref="HPT42:HQA42"/>
    <mergeCell ref="HQB42:HQI42"/>
    <mergeCell ref="HQJ42:HQQ42"/>
    <mergeCell ref="HQR42:HQY42"/>
    <mergeCell ref="HQZ42:HRG42"/>
    <mergeCell ref="HNP42:HNW42"/>
    <mergeCell ref="HNX42:HOE42"/>
    <mergeCell ref="HOF42:HOM42"/>
    <mergeCell ref="HON42:HOU42"/>
    <mergeCell ref="HOV42:HPC42"/>
    <mergeCell ref="HPD42:HPK42"/>
    <mergeCell ref="HLT42:HMA42"/>
    <mergeCell ref="HMB42:HMI42"/>
    <mergeCell ref="HMJ42:HMQ42"/>
    <mergeCell ref="HMR42:HMY42"/>
    <mergeCell ref="HMZ42:HNG42"/>
    <mergeCell ref="HNH42:HNO42"/>
    <mergeCell ref="HUZ42:HVG42"/>
    <mergeCell ref="HVH42:HVO42"/>
    <mergeCell ref="HVP42:HVW42"/>
    <mergeCell ref="HVX42:HWE42"/>
    <mergeCell ref="HWF42:HWM42"/>
    <mergeCell ref="HWN42:HWU42"/>
    <mergeCell ref="HTD42:HTK42"/>
    <mergeCell ref="HTL42:HTS42"/>
    <mergeCell ref="HTT42:HUA42"/>
    <mergeCell ref="HUB42:HUI42"/>
    <mergeCell ref="HUJ42:HUQ42"/>
    <mergeCell ref="HUR42:HUY42"/>
    <mergeCell ref="HRH42:HRO42"/>
    <mergeCell ref="HRP42:HRW42"/>
    <mergeCell ref="HRX42:HSE42"/>
    <mergeCell ref="HSF42:HSM42"/>
    <mergeCell ref="HSN42:HSU42"/>
    <mergeCell ref="HSV42:HTC42"/>
    <mergeCell ref="IAN42:IAU42"/>
    <mergeCell ref="IAV42:IBC42"/>
    <mergeCell ref="IBD42:IBK42"/>
    <mergeCell ref="IBL42:IBS42"/>
    <mergeCell ref="IBT42:ICA42"/>
    <mergeCell ref="ICB42:ICI42"/>
    <mergeCell ref="HYR42:HYY42"/>
    <mergeCell ref="HYZ42:HZG42"/>
    <mergeCell ref="HZH42:HZO42"/>
    <mergeCell ref="HZP42:HZW42"/>
    <mergeCell ref="HZX42:IAE42"/>
    <mergeCell ref="IAF42:IAM42"/>
    <mergeCell ref="HWV42:HXC42"/>
    <mergeCell ref="HXD42:HXK42"/>
    <mergeCell ref="HXL42:HXS42"/>
    <mergeCell ref="HXT42:HYA42"/>
    <mergeCell ref="HYB42:HYI42"/>
    <mergeCell ref="HYJ42:HYQ42"/>
    <mergeCell ref="IGB42:IGI42"/>
    <mergeCell ref="IGJ42:IGQ42"/>
    <mergeCell ref="IGR42:IGY42"/>
    <mergeCell ref="IGZ42:IHG42"/>
    <mergeCell ref="IHH42:IHO42"/>
    <mergeCell ref="IHP42:IHW42"/>
    <mergeCell ref="IEF42:IEM42"/>
    <mergeCell ref="IEN42:IEU42"/>
    <mergeCell ref="IEV42:IFC42"/>
    <mergeCell ref="IFD42:IFK42"/>
    <mergeCell ref="IFL42:IFS42"/>
    <mergeCell ref="IFT42:IGA42"/>
    <mergeCell ref="ICJ42:ICQ42"/>
    <mergeCell ref="ICR42:ICY42"/>
    <mergeCell ref="ICZ42:IDG42"/>
    <mergeCell ref="IDH42:IDO42"/>
    <mergeCell ref="IDP42:IDW42"/>
    <mergeCell ref="IDX42:IEE42"/>
    <mergeCell ref="ILP42:ILW42"/>
    <mergeCell ref="ILX42:IME42"/>
    <mergeCell ref="IMF42:IMM42"/>
    <mergeCell ref="IMN42:IMU42"/>
    <mergeCell ref="IMV42:INC42"/>
    <mergeCell ref="IND42:INK42"/>
    <mergeCell ref="IJT42:IKA42"/>
    <mergeCell ref="IKB42:IKI42"/>
    <mergeCell ref="IKJ42:IKQ42"/>
    <mergeCell ref="IKR42:IKY42"/>
    <mergeCell ref="IKZ42:ILG42"/>
    <mergeCell ref="ILH42:ILO42"/>
    <mergeCell ref="IHX42:IIE42"/>
    <mergeCell ref="IIF42:IIM42"/>
    <mergeCell ref="IIN42:IIU42"/>
    <mergeCell ref="IIV42:IJC42"/>
    <mergeCell ref="IJD42:IJK42"/>
    <mergeCell ref="IJL42:IJS42"/>
    <mergeCell ref="IRD42:IRK42"/>
    <mergeCell ref="IRL42:IRS42"/>
    <mergeCell ref="IRT42:ISA42"/>
    <mergeCell ref="ISB42:ISI42"/>
    <mergeCell ref="ISJ42:ISQ42"/>
    <mergeCell ref="ISR42:ISY42"/>
    <mergeCell ref="IPH42:IPO42"/>
    <mergeCell ref="IPP42:IPW42"/>
    <mergeCell ref="IPX42:IQE42"/>
    <mergeCell ref="IQF42:IQM42"/>
    <mergeCell ref="IQN42:IQU42"/>
    <mergeCell ref="IQV42:IRC42"/>
    <mergeCell ref="INL42:INS42"/>
    <mergeCell ref="INT42:IOA42"/>
    <mergeCell ref="IOB42:IOI42"/>
    <mergeCell ref="IOJ42:IOQ42"/>
    <mergeCell ref="IOR42:IOY42"/>
    <mergeCell ref="IOZ42:IPG42"/>
    <mergeCell ref="IWR42:IWY42"/>
    <mergeCell ref="IWZ42:IXG42"/>
    <mergeCell ref="IXH42:IXO42"/>
    <mergeCell ref="IXP42:IXW42"/>
    <mergeCell ref="IXX42:IYE42"/>
    <mergeCell ref="IYF42:IYM42"/>
    <mergeCell ref="IUV42:IVC42"/>
    <mergeCell ref="IVD42:IVK42"/>
    <mergeCell ref="IVL42:IVS42"/>
    <mergeCell ref="IVT42:IWA42"/>
    <mergeCell ref="IWB42:IWI42"/>
    <mergeCell ref="IWJ42:IWQ42"/>
    <mergeCell ref="ISZ42:ITG42"/>
    <mergeCell ref="ITH42:ITO42"/>
    <mergeCell ref="ITP42:ITW42"/>
    <mergeCell ref="ITX42:IUE42"/>
    <mergeCell ref="IUF42:IUM42"/>
    <mergeCell ref="IUN42:IUU42"/>
    <mergeCell ref="JCF42:JCM42"/>
    <mergeCell ref="JCN42:JCU42"/>
    <mergeCell ref="JCV42:JDC42"/>
    <mergeCell ref="JDD42:JDK42"/>
    <mergeCell ref="JDL42:JDS42"/>
    <mergeCell ref="JDT42:JEA42"/>
    <mergeCell ref="JAJ42:JAQ42"/>
    <mergeCell ref="JAR42:JAY42"/>
    <mergeCell ref="JAZ42:JBG42"/>
    <mergeCell ref="JBH42:JBO42"/>
    <mergeCell ref="JBP42:JBW42"/>
    <mergeCell ref="JBX42:JCE42"/>
    <mergeCell ref="IYN42:IYU42"/>
    <mergeCell ref="IYV42:IZC42"/>
    <mergeCell ref="IZD42:IZK42"/>
    <mergeCell ref="IZL42:IZS42"/>
    <mergeCell ref="IZT42:JAA42"/>
    <mergeCell ref="JAB42:JAI42"/>
    <mergeCell ref="JHT42:JIA42"/>
    <mergeCell ref="JIB42:JII42"/>
    <mergeCell ref="JIJ42:JIQ42"/>
    <mergeCell ref="JIR42:JIY42"/>
    <mergeCell ref="JIZ42:JJG42"/>
    <mergeCell ref="JJH42:JJO42"/>
    <mergeCell ref="JFX42:JGE42"/>
    <mergeCell ref="JGF42:JGM42"/>
    <mergeCell ref="JGN42:JGU42"/>
    <mergeCell ref="JGV42:JHC42"/>
    <mergeCell ref="JHD42:JHK42"/>
    <mergeCell ref="JHL42:JHS42"/>
    <mergeCell ref="JEB42:JEI42"/>
    <mergeCell ref="JEJ42:JEQ42"/>
    <mergeCell ref="JER42:JEY42"/>
    <mergeCell ref="JEZ42:JFG42"/>
    <mergeCell ref="JFH42:JFO42"/>
    <mergeCell ref="JFP42:JFW42"/>
    <mergeCell ref="JNH42:JNO42"/>
    <mergeCell ref="JNP42:JNW42"/>
    <mergeCell ref="JNX42:JOE42"/>
    <mergeCell ref="JOF42:JOM42"/>
    <mergeCell ref="JON42:JOU42"/>
    <mergeCell ref="JOV42:JPC42"/>
    <mergeCell ref="JLL42:JLS42"/>
    <mergeCell ref="JLT42:JMA42"/>
    <mergeCell ref="JMB42:JMI42"/>
    <mergeCell ref="JMJ42:JMQ42"/>
    <mergeCell ref="JMR42:JMY42"/>
    <mergeCell ref="JMZ42:JNG42"/>
    <mergeCell ref="JJP42:JJW42"/>
    <mergeCell ref="JJX42:JKE42"/>
    <mergeCell ref="JKF42:JKM42"/>
    <mergeCell ref="JKN42:JKU42"/>
    <mergeCell ref="JKV42:JLC42"/>
    <mergeCell ref="JLD42:JLK42"/>
    <mergeCell ref="JSV42:JTC42"/>
    <mergeCell ref="JTD42:JTK42"/>
    <mergeCell ref="JTL42:JTS42"/>
    <mergeCell ref="JTT42:JUA42"/>
    <mergeCell ref="JUB42:JUI42"/>
    <mergeCell ref="JUJ42:JUQ42"/>
    <mergeCell ref="JQZ42:JRG42"/>
    <mergeCell ref="JRH42:JRO42"/>
    <mergeCell ref="JRP42:JRW42"/>
    <mergeCell ref="JRX42:JSE42"/>
    <mergeCell ref="JSF42:JSM42"/>
    <mergeCell ref="JSN42:JSU42"/>
    <mergeCell ref="JPD42:JPK42"/>
    <mergeCell ref="JPL42:JPS42"/>
    <mergeCell ref="JPT42:JQA42"/>
    <mergeCell ref="JQB42:JQI42"/>
    <mergeCell ref="JQJ42:JQQ42"/>
    <mergeCell ref="JQR42:JQY42"/>
    <mergeCell ref="JYJ42:JYQ42"/>
    <mergeCell ref="JYR42:JYY42"/>
    <mergeCell ref="JYZ42:JZG42"/>
    <mergeCell ref="JZH42:JZO42"/>
    <mergeCell ref="JZP42:JZW42"/>
    <mergeCell ref="JZX42:KAE42"/>
    <mergeCell ref="JWN42:JWU42"/>
    <mergeCell ref="JWV42:JXC42"/>
    <mergeCell ref="JXD42:JXK42"/>
    <mergeCell ref="JXL42:JXS42"/>
    <mergeCell ref="JXT42:JYA42"/>
    <mergeCell ref="JYB42:JYI42"/>
    <mergeCell ref="JUR42:JUY42"/>
    <mergeCell ref="JUZ42:JVG42"/>
    <mergeCell ref="JVH42:JVO42"/>
    <mergeCell ref="JVP42:JVW42"/>
    <mergeCell ref="JVX42:JWE42"/>
    <mergeCell ref="JWF42:JWM42"/>
    <mergeCell ref="KDX42:KEE42"/>
    <mergeCell ref="KEF42:KEM42"/>
    <mergeCell ref="KEN42:KEU42"/>
    <mergeCell ref="KEV42:KFC42"/>
    <mergeCell ref="KFD42:KFK42"/>
    <mergeCell ref="KFL42:KFS42"/>
    <mergeCell ref="KCB42:KCI42"/>
    <mergeCell ref="KCJ42:KCQ42"/>
    <mergeCell ref="KCR42:KCY42"/>
    <mergeCell ref="KCZ42:KDG42"/>
    <mergeCell ref="KDH42:KDO42"/>
    <mergeCell ref="KDP42:KDW42"/>
    <mergeCell ref="KAF42:KAM42"/>
    <mergeCell ref="KAN42:KAU42"/>
    <mergeCell ref="KAV42:KBC42"/>
    <mergeCell ref="KBD42:KBK42"/>
    <mergeCell ref="KBL42:KBS42"/>
    <mergeCell ref="KBT42:KCA42"/>
    <mergeCell ref="KJL42:KJS42"/>
    <mergeCell ref="KJT42:KKA42"/>
    <mergeCell ref="KKB42:KKI42"/>
    <mergeCell ref="KKJ42:KKQ42"/>
    <mergeCell ref="KKR42:KKY42"/>
    <mergeCell ref="KKZ42:KLG42"/>
    <mergeCell ref="KHP42:KHW42"/>
    <mergeCell ref="KHX42:KIE42"/>
    <mergeCell ref="KIF42:KIM42"/>
    <mergeCell ref="KIN42:KIU42"/>
    <mergeCell ref="KIV42:KJC42"/>
    <mergeCell ref="KJD42:KJK42"/>
    <mergeCell ref="KFT42:KGA42"/>
    <mergeCell ref="KGB42:KGI42"/>
    <mergeCell ref="KGJ42:KGQ42"/>
    <mergeCell ref="KGR42:KGY42"/>
    <mergeCell ref="KGZ42:KHG42"/>
    <mergeCell ref="KHH42:KHO42"/>
    <mergeCell ref="KOZ42:KPG42"/>
    <mergeCell ref="KPH42:KPO42"/>
    <mergeCell ref="KPP42:KPW42"/>
    <mergeCell ref="KPX42:KQE42"/>
    <mergeCell ref="KQF42:KQM42"/>
    <mergeCell ref="KQN42:KQU42"/>
    <mergeCell ref="KND42:KNK42"/>
    <mergeCell ref="KNL42:KNS42"/>
    <mergeCell ref="KNT42:KOA42"/>
    <mergeCell ref="KOB42:KOI42"/>
    <mergeCell ref="KOJ42:KOQ42"/>
    <mergeCell ref="KOR42:KOY42"/>
    <mergeCell ref="KLH42:KLO42"/>
    <mergeCell ref="KLP42:KLW42"/>
    <mergeCell ref="KLX42:KME42"/>
    <mergeCell ref="KMF42:KMM42"/>
    <mergeCell ref="KMN42:KMU42"/>
    <mergeCell ref="KMV42:KNC42"/>
    <mergeCell ref="KUN42:KUU42"/>
    <mergeCell ref="KUV42:KVC42"/>
    <mergeCell ref="KVD42:KVK42"/>
    <mergeCell ref="KVL42:KVS42"/>
    <mergeCell ref="KVT42:KWA42"/>
    <mergeCell ref="KWB42:KWI42"/>
    <mergeCell ref="KSR42:KSY42"/>
    <mergeCell ref="KSZ42:KTG42"/>
    <mergeCell ref="KTH42:KTO42"/>
    <mergeCell ref="KTP42:KTW42"/>
    <mergeCell ref="KTX42:KUE42"/>
    <mergeCell ref="KUF42:KUM42"/>
    <mergeCell ref="KQV42:KRC42"/>
    <mergeCell ref="KRD42:KRK42"/>
    <mergeCell ref="KRL42:KRS42"/>
    <mergeCell ref="KRT42:KSA42"/>
    <mergeCell ref="KSB42:KSI42"/>
    <mergeCell ref="KSJ42:KSQ42"/>
    <mergeCell ref="LAB42:LAI42"/>
    <mergeCell ref="LAJ42:LAQ42"/>
    <mergeCell ref="LAR42:LAY42"/>
    <mergeCell ref="LAZ42:LBG42"/>
    <mergeCell ref="LBH42:LBO42"/>
    <mergeCell ref="LBP42:LBW42"/>
    <mergeCell ref="KYF42:KYM42"/>
    <mergeCell ref="KYN42:KYU42"/>
    <mergeCell ref="KYV42:KZC42"/>
    <mergeCell ref="KZD42:KZK42"/>
    <mergeCell ref="KZL42:KZS42"/>
    <mergeCell ref="KZT42:LAA42"/>
    <mergeCell ref="KWJ42:KWQ42"/>
    <mergeCell ref="KWR42:KWY42"/>
    <mergeCell ref="KWZ42:KXG42"/>
    <mergeCell ref="KXH42:KXO42"/>
    <mergeCell ref="KXP42:KXW42"/>
    <mergeCell ref="KXX42:KYE42"/>
    <mergeCell ref="LFP42:LFW42"/>
    <mergeCell ref="LFX42:LGE42"/>
    <mergeCell ref="LGF42:LGM42"/>
    <mergeCell ref="LGN42:LGU42"/>
    <mergeCell ref="LGV42:LHC42"/>
    <mergeCell ref="LHD42:LHK42"/>
    <mergeCell ref="LDT42:LEA42"/>
    <mergeCell ref="LEB42:LEI42"/>
    <mergeCell ref="LEJ42:LEQ42"/>
    <mergeCell ref="LER42:LEY42"/>
    <mergeCell ref="LEZ42:LFG42"/>
    <mergeCell ref="LFH42:LFO42"/>
    <mergeCell ref="LBX42:LCE42"/>
    <mergeCell ref="LCF42:LCM42"/>
    <mergeCell ref="LCN42:LCU42"/>
    <mergeCell ref="LCV42:LDC42"/>
    <mergeCell ref="LDD42:LDK42"/>
    <mergeCell ref="LDL42:LDS42"/>
    <mergeCell ref="LLD42:LLK42"/>
    <mergeCell ref="LLL42:LLS42"/>
    <mergeCell ref="LLT42:LMA42"/>
    <mergeCell ref="LMB42:LMI42"/>
    <mergeCell ref="LMJ42:LMQ42"/>
    <mergeCell ref="LMR42:LMY42"/>
    <mergeCell ref="LJH42:LJO42"/>
    <mergeCell ref="LJP42:LJW42"/>
    <mergeCell ref="LJX42:LKE42"/>
    <mergeCell ref="LKF42:LKM42"/>
    <mergeCell ref="LKN42:LKU42"/>
    <mergeCell ref="LKV42:LLC42"/>
    <mergeCell ref="LHL42:LHS42"/>
    <mergeCell ref="LHT42:LIA42"/>
    <mergeCell ref="LIB42:LII42"/>
    <mergeCell ref="LIJ42:LIQ42"/>
    <mergeCell ref="LIR42:LIY42"/>
    <mergeCell ref="LIZ42:LJG42"/>
    <mergeCell ref="LQR42:LQY42"/>
    <mergeCell ref="LQZ42:LRG42"/>
    <mergeCell ref="LRH42:LRO42"/>
    <mergeCell ref="LRP42:LRW42"/>
    <mergeCell ref="LRX42:LSE42"/>
    <mergeCell ref="LSF42:LSM42"/>
    <mergeCell ref="LOV42:LPC42"/>
    <mergeCell ref="LPD42:LPK42"/>
    <mergeCell ref="LPL42:LPS42"/>
    <mergeCell ref="LPT42:LQA42"/>
    <mergeCell ref="LQB42:LQI42"/>
    <mergeCell ref="LQJ42:LQQ42"/>
    <mergeCell ref="LMZ42:LNG42"/>
    <mergeCell ref="LNH42:LNO42"/>
    <mergeCell ref="LNP42:LNW42"/>
    <mergeCell ref="LNX42:LOE42"/>
    <mergeCell ref="LOF42:LOM42"/>
    <mergeCell ref="LON42:LOU42"/>
    <mergeCell ref="LWF42:LWM42"/>
    <mergeCell ref="LWN42:LWU42"/>
    <mergeCell ref="LWV42:LXC42"/>
    <mergeCell ref="LXD42:LXK42"/>
    <mergeCell ref="LXL42:LXS42"/>
    <mergeCell ref="LXT42:LYA42"/>
    <mergeCell ref="LUJ42:LUQ42"/>
    <mergeCell ref="LUR42:LUY42"/>
    <mergeCell ref="LUZ42:LVG42"/>
    <mergeCell ref="LVH42:LVO42"/>
    <mergeCell ref="LVP42:LVW42"/>
    <mergeCell ref="LVX42:LWE42"/>
    <mergeCell ref="LSN42:LSU42"/>
    <mergeCell ref="LSV42:LTC42"/>
    <mergeCell ref="LTD42:LTK42"/>
    <mergeCell ref="LTL42:LTS42"/>
    <mergeCell ref="LTT42:LUA42"/>
    <mergeCell ref="LUB42:LUI42"/>
    <mergeCell ref="MBT42:MCA42"/>
    <mergeCell ref="MCB42:MCI42"/>
    <mergeCell ref="MCJ42:MCQ42"/>
    <mergeCell ref="MCR42:MCY42"/>
    <mergeCell ref="MCZ42:MDG42"/>
    <mergeCell ref="MDH42:MDO42"/>
    <mergeCell ref="LZX42:MAE42"/>
    <mergeCell ref="MAF42:MAM42"/>
    <mergeCell ref="MAN42:MAU42"/>
    <mergeCell ref="MAV42:MBC42"/>
    <mergeCell ref="MBD42:MBK42"/>
    <mergeCell ref="MBL42:MBS42"/>
    <mergeCell ref="LYB42:LYI42"/>
    <mergeCell ref="LYJ42:LYQ42"/>
    <mergeCell ref="LYR42:LYY42"/>
    <mergeCell ref="LYZ42:LZG42"/>
    <mergeCell ref="LZH42:LZO42"/>
    <mergeCell ref="LZP42:LZW42"/>
    <mergeCell ref="MHH42:MHO42"/>
    <mergeCell ref="MHP42:MHW42"/>
    <mergeCell ref="MHX42:MIE42"/>
    <mergeCell ref="MIF42:MIM42"/>
    <mergeCell ref="MIN42:MIU42"/>
    <mergeCell ref="MIV42:MJC42"/>
    <mergeCell ref="MFL42:MFS42"/>
    <mergeCell ref="MFT42:MGA42"/>
    <mergeCell ref="MGB42:MGI42"/>
    <mergeCell ref="MGJ42:MGQ42"/>
    <mergeCell ref="MGR42:MGY42"/>
    <mergeCell ref="MGZ42:MHG42"/>
    <mergeCell ref="MDP42:MDW42"/>
    <mergeCell ref="MDX42:MEE42"/>
    <mergeCell ref="MEF42:MEM42"/>
    <mergeCell ref="MEN42:MEU42"/>
    <mergeCell ref="MEV42:MFC42"/>
    <mergeCell ref="MFD42:MFK42"/>
    <mergeCell ref="MMV42:MNC42"/>
    <mergeCell ref="MND42:MNK42"/>
    <mergeCell ref="MNL42:MNS42"/>
    <mergeCell ref="MNT42:MOA42"/>
    <mergeCell ref="MOB42:MOI42"/>
    <mergeCell ref="MOJ42:MOQ42"/>
    <mergeCell ref="MKZ42:MLG42"/>
    <mergeCell ref="MLH42:MLO42"/>
    <mergeCell ref="MLP42:MLW42"/>
    <mergeCell ref="MLX42:MME42"/>
    <mergeCell ref="MMF42:MMM42"/>
    <mergeCell ref="MMN42:MMU42"/>
    <mergeCell ref="MJD42:MJK42"/>
    <mergeCell ref="MJL42:MJS42"/>
    <mergeCell ref="MJT42:MKA42"/>
    <mergeCell ref="MKB42:MKI42"/>
    <mergeCell ref="MKJ42:MKQ42"/>
    <mergeCell ref="MKR42:MKY42"/>
    <mergeCell ref="MSJ42:MSQ42"/>
    <mergeCell ref="MSR42:MSY42"/>
    <mergeCell ref="MSZ42:MTG42"/>
    <mergeCell ref="MTH42:MTO42"/>
    <mergeCell ref="MTP42:MTW42"/>
    <mergeCell ref="MTX42:MUE42"/>
    <mergeCell ref="MQN42:MQU42"/>
    <mergeCell ref="MQV42:MRC42"/>
    <mergeCell ref="MRD42:MRK42"/>
    <mergeCell ref="MRL42:MRS42"/>
    <mergeCell ref="MRT42:MSA42"/>
    <mergeCell ref="MSB42:MSI42"/>
    <mergeCell ref="MOR42:MOY42"/>
    <mergeCell ref="MOZ42:MPG42"/>
    <mergeCell ref="MPH42:MPO42"/>
    <mergeCell ref="MPP42:MPW42"/>
    <mergeCell ref="MPX42:MQE42"/>
    <mergeCell ref="MQF42:MQM42"/>
    <mergeCell ref="MXX42:MYE42"/>
    <mergeCell ref="MYF42:MYM42"/>
    <mergeCell ref="MYN42:MYU42"/>
    <mergeCell ref="MYV42:MZC42"/>
    <mergeCell ref="MZD42:MZK42"/>
    <mergeCell ref="MZL42:MZS42"/>
    <mergeCell ref="MWB42:MWI42"/>
    <mergeCell ref="MWJ42:MWQ42"/>
    <mergeCell ref="MWR42:MWY42"/>
    <mergeCell ref="MWZ42:MXG42"/>
    <mergeCell ref="MXH42:MXO42"/>
    <mergeCell ref="MXP42:MXW42"/>
    <mergeCell ref="MUF42:MUM42"/>
    <mergeCell ref="MUN42:MUU42"/>
    <mergeCell ref="MUV42:MVC42"/>
    <mergeCell ref="MVD42:MVK42"/>
    <mergeCell ref="MVL42:MVS42"/>
    <mergeCell ref="MVT42:MWA42"/>
    <mergeCell ref="NDL42:NDS42"/>
    <mergeCell ref="NDT42:NEA42"/>
    <mergeCell ref="NEB42:NEI42"/>
    <mergeCell ref="NEJ42:NEQ42"/>
    <mergeCell ref="NER42:NEY42"/>
    <mergeCell ref="NEZ42:NFG42"/>
    <mergeCell ref="NBP42:NBW42"/>
    <mergeCell ref="NBX42:NCE42"/>
    <mergeCell ref="NCF42:NCM42"/>
    <mergeCell ref="NCN42:NCU42"/>
    <mergeCell ref="NCV42:NDC42"/>
    <mergeCell ref="NDD42:NDK42"/>
    <mergeCell ref="MZT42:NAA42"/>
    <mergeCell ref="NAB42:NAI42"/>
    <mergeCell ref="NAJ42:NAQ42"/>
    <mergeCell ref="NAR42:NAY42"/>
    <mergeCell ref="NAZ42:NBG42"/>
    <mergeCell ref="NBH42:NBO42"/>
    <mergeCell ref="NIZ42:NJG42"/>
    <mergeCell ref="NJH42:NJO42"/>
    <mergeCell ref="NJP42:NJW42"/>
    <mergeCell ref="NJX42:NKE42"/>
    <mergeCell ref="NKF42:NKM42"/>
    <mergeCell ref="NKN42:NKU42"/>
    <mergeCell ref="NHD42:NHK42"/>
    <mergeCell ref="NHL42:NHS42"/>
    <mergeCell ref="NHT42:NIA42"/>
    <mergeCell ref="NIB42:NII42"/>
    <mergeCell ref="NIJ42:NIQ42"/>
    <mergeCell ref="NIR42:NIY42"/>
    <mergeCell ref="NFH42:NFO42"/>
    <mergeCell ref="NFP42:NFW42"/>
    <mergeCell ref="NFX42:NGE42"/>
    <mergeCell ref="NGF42:NGM42"/>
    <mergeCell ref="NGN42:NGU42"/>
    <mergeCell ref="NGV42:NHC42"/>
    <mergeCell ref="NON42:NOU42"/>
    <mergeCell ref="NOV42:NPC42"/>
    <mergeCell ref="NPD42:NPK42"/>
    <mergeCell ref="NPL42:NPS42"/>
    <mergeCell ref="NPT42:NQA42"/>
    <mergeCell ref="NQB42:NQI42"/>
    <mergeCell ref="NMR42:NMY42"/>
    <mergeCell ref="NMZ42:NNG42"/>
    <mergeCell ref="NNH42:NNO42"/>
    <mergeCell ref="NNP42:NNW42"/>
    <mergeCell ref="NNX42:NOE42"/>
    <mergeCell ref="NOF42:NOM42"/>
    <mergeCell ref="NKV42:NLC42"/>
    <mergeCell ref="NLD42:NLK42"/>
    <mergeCell ref="NLL42:NLS42"/>
    <mergeCell ref="NLT42:NMA42"/>
    <mergeCell ref="NMB42:NMI42"/>
    <mergeCell ref="NMJ42:NMQ42"/>
    <mergeCell ref="NUB42:NUI42"/>
    <mergeCell ref="NUJ42:NUQ42"/>
    <mergeCell ref="NUR42:NUY42"/>
    <mergeCell ref="NUZ42:NVG42"/>
    <mergeCell ref="NVH42:NVO42"/>
    <mergeCell ref="NVP42:NVW42"/>
    <mergeCell ref="NSF42:NSM42"/>
    <mergeCell ref="NSN42:NSU42"/>
    <mergeCell ref="NSV42:NTC42"/>
    <mergeCell ref="NTD42:NTK42"/>
    <mergeCell ref="NTL42:NTS42"/>
    <mergeCell ref="NTT42:NUA42"/>
    <mergeCell ref="NQJ42:NQQ42"/>
    <mergeCell ref="NQR42:NQY42"/>
    <mergeCell ref="NQZ42:NRG42"/>
    <mergeCell ref="NRH42:NRO42"/>
    <mergeCell ref="NRP42:NRW42"/>
    <mergeCell ref="NRX42:NSE42"/>
    <mergeCell ref="NZP42:NZW42"/>
    <mergeCell ref="NZX42:OAE42"/>
    <mergeCell ref="OAF42:OAM42"/>
    <mergeCell ref="OAN42:OAU42"/>
    <mergeCell ref="OAV42:OBC42"/>
    <mergeCell ref="OBD42:OBK42"/>
    <mergeCell ref="NXT42:NYA42"/>
    <mergeCell ref="NYB42:NYI42"/>
    <mergeCell ref="NYJ42:NYQ42"/>
    <mergeCell ref="NYR42:NYY42"/>
    <mergeCell ref="NYZ42:NZG42"/>
    <mergeCell ref="NZH42:NZO42"/>
    <mergeCell ref="NVX42:NWE42"/>
    <mergeCell ref="NWF42:NWM42"/>
    <mergeCell ref="NWN42:NWU42"/>
    <mergeCell ref="NWV42:NXC42"/>
    <mergeCell ref="NXD42:NXK42"/>
    <mergeCell ref="NXL42:NXS42"/>
    <mergeCell ref="OFD42:OFK42"/>
    <mergeCell ref="OFL42:OFS42"/>
    <mergeCell ref="OFT42:OGA42"/>
    <mergeCell ref="OGB42:OGI42"/>
    <mergeCell ref="OGJ42:OGQ42"/>
    <mergeCell ref="OGR42:OGY42"/>
    <mergeCell ref="ODH42:ODO42"/>
    <mergeCell ref="ODP42:ODW42"/>
    <mergeCell ref="ODX42:OEE42"/>
    <mergeCell ref="OEF42:OEM42"/>
    <mergeCell ref="OEN42:OEU42"/>
    <mergeCell ref="OEV42:OFC42"/>
    <mergeCell ref="OBL42:OBS42"/>
    <mergeCell ref="OBT42:OCA42"/>
    <mergeCell ref="OCB42:OCI42"/>
    <mergeCell ref="OCJ42:OCQ42"/>
    <mergeCell ref="OCR42:OCY42"/>
    <mergeCell ref="OCZ42:ODG42"/>
    <mergeCell ref="OKR42:OKY42"/>
    <mergeCell ref="OKZ42:OLG42"/>
    <mergeCell ref="OLH42:OLO42"/>
    <mergeCell ref="OLP42:OLW42"/>
    <mergeCell ref="OLX42:OME42"/>
    <mergeCell ref="OMF42:OMM42"/>
    <mergeCell ref="OIV42:OJC42"/>
    <mergeCell ref="OJD42:OJK42"/>
    <mergeCell ref="OJL42:OJS42"/>
    <mergeCell ref="OJT42:OKA42"/>
    <mergeCell ref="OKB42:OKI42"/>
    <mergeCell ref="OKJ42:OKQ42"/>
    <mergeCell ref="OGZ42:OHG42"/>
    <mergeCell ref="OHH42:OHO42"/>
    <mergeCell ref="OHP42:OHW42"/>
    <mergeCell ref="OHX42:OIE42"/>
    <mergeCell ref="OIF42:OIM42"/>
    <mergeCell ref="OIN42:OIU42"/>
    <mergeCell ref="OQF42:OQM42"/>
    <mergeCell ref="OQN42:OQU42"/>
    <mergeCell ref="OQV42:ORC42"/>
    <mergeCell ref="ORD42:ORK42"/>
    <mergeCell ref="ORL42:ORS42"/>
    <mergeCell ref="ORT42:OSA42"/>
    <mergeCell ref="OOJ42:OOQ42"/>
    <mergeCell ref="OOR42:OOY42"/>
    <mergeCell ref="OOZ42:OPG42"/>
    <mergeCell ref="OPH42:OPO42"/>
    <mergeCell ref="OPP42:OPW42"/>
    <mergeCell ref="OPX42:OQE42"/>
    <mergeCell ref="OMN42:OMU42"/>
    <mergeCell ref="OMV42:ONC42"/>
    <mergeCell ref="OND42:ONK42"/>
    <mergeCell ref="ONL42:ONS42"/>
    <mergeCell ref="ONT42:OOA42"/>
    <mergeCell ref="OOB42:OOI42"/>
    <mergeCell ref="OVT42:OWA42"/>
    <mergeCell ref="OWB42:OWI42"/>
    <mergeCell ref="OWJ42:OWQ42"/>
    <mergeCell ref="OWR42:OWY42"/>
    <mergeCell ref="OWZ42:OXG42"/>
    <mergeCell ref="OXH42:OXO42"/>
    <mergeCell ref="OTX42:OUE42"/>
    <mergeCell ref="OUF42:OUM42"/>
    <mergeCell ref="OUN42:OUU42"/>
    <mergeCell ref="OUV42:OVC42"/>
    <mergeCell ref="OVD42:OVK42"/>
    <mergeCell ref="OVL42:OVS42"/>
    <mergeCell ref="OSB42:OSI42"/>
    <mergeCell ref="OSJ42:OSQ42"/>
    <mergeCell ref="OSR42:OSY42"/>
    <mergeCell ref="OSZ42:OTG42"/>
    <mergeCell ref="OTH42:OTO42"/>
    <mergeCell ref="OTP42:OTW42"/>
    <mergeCell ref="PBH42:PBO42"/>
    <mergeCell ref="PBP42:PBW42"/>
    <mergeCell ref="PBX42:PCE42"/>
    <mergeCell ref="PCF42:PCM42"/>
    <mergeCell ref="PCN42:PCU42"/>
    <mergeCell ref="PCV42:PDC42"/>
    <mergeCell ref="OZL42:OZS42"/>
    <mergeCell ref="OZT42:PAA42"/>
    <mergeCell ref="PAB42:PAI42"/>
    <mergeCell ref="PAJ42:PAQ42"/>
    <mergeCell ref="PAR42:PAY42"/>
    <mergeCell ref="PAZ42:PBG42"/>
    <mergeCell ref="OXP42:OXW42"/>
    <mergeCell ref="OXX42:OYE42"/>
    <mergeCell ref="OYF42:OYM42"/>
    <mergeCell ref="OYN42:OYU42"/>
    <mergeCell ref="OYV42:OZC42"/>
    <mergeCell ref="OZD42:OZK42"/>
    <mergeCell ref="PGV42:PHC42"/>
    <mergeCell ref="PHD42:PHK42"/>
    <mergeCell ref="PHL42:PHS42"/>
    <mergeCell ref="PHT42:PIA42"/>
    <mergeCell ref="PIB42:PII42"/>
    <mergeCell ref="PIJ42:PIQ42"/>
    <mergeCell ref="PEZ42:PFG42"/>
    <mergeCell ref="PFH42:PFO42"/>
    <mergeCell ref="PFP42:PFW42"/>
    <mergeCell ref="PFX42:PGE42"/>
    <mergeCell ref="PGF42:PGM42"/>
    <mergeCell ref="PGN42:PGU42"/>
    <mergeCell ref="PDD42:PDK42"/>
    <mergeCell ref="PDL42:PDS42"/>
    <mergeCell ref="PDT42:PEA42"/>
    <mergeCell ref="PEB42:PEI42"/>
    <mergeCell ref="PEJ42:PEQ42"/>
    <mergeCell ref="PER42:PEY42"/>
    <mergeCell ref="PMJ42:PMQ42"/>
    <mergeCell ref="PMR42:PMY42"/>
    <mergeCell ref="PMZ42:PNG42"/>
    <mergeCell ref="PNH42:PNO42"/>
    <mergeCell ref="PNP42:PNW42"/>
    <mergeCell ref="PNX42:POE42"/>
    <mergeCell ref="PKN42:PKU42"/>
    <mergeCell ref="PKV42:PLC42"/>
    <mergeCell ref="PLD42:PLK42"/>
    <mergeCell ref="PLL42:PLS42"/>
    <mergeCell ref="PLT42:PMA42"/>
    <mergeCell ref="PMB42:PMI42"/>
    <mergeCell ref="PIR42:PIY42"/>
    <mergeCell ref="PIZ42:PJG42"/>
    <mergeCell ref="PJH42:PJO42"/>
    <mergeCell ref="PJP42:PJW42"/>
    <mergeCell ref="PJX42:PKE42"/>
    <mergeCell ref="PKF42:PKM42"/>
    <mergeCell ref="PRX42:PSE42"/>
    <mergeCell ref="PSF42:PSM42"/>
    <mergeCell ref="PSN42:PSU42"/>
    <mergeCell ref="PSV42:PTC42"/>
    <mergeCell ref="PTD42:PTK42"/>
    <mergeCell ref="PTL42:PTS42"/>
    <mergeCell ref="PQB42:PQI42"/>
    <mergeCell ref="PQJ42:PQQ42"/>
    <mergeCell ref="PQR42:PQY42"/>
    <mergeCell ref="PQZ42:PRG42"/>
    <mergeCell ref="PRH42:PRO42"/>
    <mergeCell ref="PRP42:PRW42"/>
    <mergeCell ref="POF42:POM42"/>
    <mergeCell ref="PON42:POU42"/>
    <mergeCell ref="POV42:PPC42"/>
    <mergeCell ref="PPD42:PPK42"/>
    <mergeCell ref="PPL42:PPS42"/>
    <mergeCell ref="PPT42:PQA42"/>
    <mergeCell ref="PXL42:PXS42"/>
    <mergeCell ref="PXT42:PYA42"/>
    <mergeCell ref="PYB42:PYI42"/>
    <mergeCell ref="PYJ42:PYQ42"/>
    <mergeCell ref="PYR42:PYY42"/>
    <mergeCell ref="PYZ42:PZG42"/>
    <mergeCell ref="PVP42:PVW42"/>
    <mergeCell ref="PVX42:PWE42"/>
    <mergeCell ref="PWF42:PWM42"/>
    <mergeCell ref="PWN42:PWU42"/>
    <mergeCell ref="PWV42:PXC42"/>
    <mergeCell ref="PXD42:PXK42"/>
    <mergeCell ref="PTT42:PUA42"/>
    <mergeCell ref="PUB42:PUI42"/>
    <mergeCell ref="PUJ42:PUQ42"/>
    <mergeCell ref="PUR42:PUY42"/>
    <mergeCell ref="PUZ42:PVG42"/>
    <mergeCell ref="PVH42:PVO42"/>
    <mergeCell ref="QCZ42:QDG42"/>
    <mergeCell ref="QDH42:QDO42"/>
    <mergeCell ref="QDP42:QDW42"/>
    <mergeCell ref="QDX42:QEE42"/>
    <mergeCell ref="QEF42:QEM42"/>
    <mergeCell ref="QEN42:QEU42"/>
    <mergeCell ref="QBD42:QBK42"/>
    <mergeCell ref="QBL42:QBS42"/>
    <mergeCell ref="QBT42:QCA42"/>
    <mergeCell ref="QCB42:QCI42"/>
    <mergeCell ref="QCJ42:QCQ42"/>
    <mergeCell ref="QCR42:QCY42"/>
    <mergeCell ref="PZH42:PZO42"/>
    <mergeCell ref="PZP42:PZW42"/>
    <mergeCell ref="PZX42:QAE42"/>
    <mergeCell ref="QAF42:QAM42"/>
    <mergeCell ref="QAN42:QAU42"/>
    <mergeCell ref="QAV42:QBC42"/>
    <mergeCell ref="QIN42:QIU42"/>
    <mergeCell ref="QIV42:QJC42"/>
    <mergeCell ref="QJD42:QJK42"/>
    <mergeCell ref="QJL42:QJS42"/>
    <mergeCell ref="QJT42:QKA42"/>
    <mergeCell ref="QKB42:QKI42"/>
    <mergeCell ref="QGR42:QGY42"/>
    <mergeCell ref="QGZ42:QHG42"/>
    <mergeCell ref="QHH42:QHO42"/>
    <mergeCell ref="QHP42:QHW42"/>
    <mergeCell ref="QHX42:QIE42"/>
    <mergeCell ref="QIF42:QIM42"/>
    <mergeCell ref="QEV42:QFC42"/>
    <mergeCell ref="QFD42:QFK42"/>
    <mergeCell ref="QFL42:QFS42"/>
    <mergeCell ref="QFT42:QGA42"/>
    <mergeCell ref="QGB42:QGI42"/>
    <mergeCell ref="QGJ42:QGQ42"/>
    <mergeCell ref="QOB42:QOI42"/>
    <mergeCell ref="QOJ42:QOQ42"/>
    <mergeCell ref="QOR42:QOY42"/>
    <mergeCell ref="QOZ42:QPG42"/>
    <mergeCell ref="QPH42:QPO42"/>
    <mergeCell ref="QPP42:QPW42"/>
    <mergeCell ref="QMF42:QMM42"/>
    <mergeCell ref="QMN42:QMU42"/>
    <mergeCell ref="QMV42:QNC42"/>
    <mergeCell ref="QND42:QNK42"/>
    <mergeCell ref="QNL42:QNS42"/>
    <mergeCell ref="QNT42:QOA42"/>
    <mergeCell ref="QKJ42:QKQ42"/>
    <mergeCell ref="QKR42:QKY42"/>
    <mergeCell ref="QKZ42:QLG42"/>
    <mergeCell ref="QLH42:QLO42"/>
    <mergeCell ref="QLP42:QLW42"/>
    <mergeCell ref="QLX42:QME42"/>
    <mergeCell ref="QTP42:QTW42"/>
    <mergeCell ref="QTX42:QUE42"/>
    <mergeCell ref="QUF42:QUM42"/>
    <mergeCell ref="QUN42:QUU42"/>
    <mergeCell ref="QUV42:QVC42"/>
    <mergeCell ref="QVD42:QVK42"/>
    <mergeCell ref="QRT42:QSA42"/>
    <mergeCell ref="QSB42:QSI42"/>
    <mergeCell ref="QSJ42:QSQ42"/>
    <mergeCell ref="QSR42:QSY42"/>
    <mergeCell ref="QSZ42:QTG42"/>
    <mergeCell ref="QTH42:QTO42"/>
    <mergeCell ref="QPX42:QQE42"/>
    <mergeCell ref="QQF42:QQM42"/>
    <mergeCell ref="QQN42:QQU42"/>
    <mergeCell ref="QQV42:QRC42"/>
    <mergeCell ref="QRD42:QRK42"/>
    <mergeCell ref="QRL42:QRS42"/>
    <mergeCell ref="QZD42:QZK42"/>
    <mergeCell ref="QZL42:QZS42"/>
    <mergeCell ref="QZT42:RAA42"/>
    <mergeCell ref="RAB42:RAI42"/>
    <mergeCell ref="RAJ42:RAQ42"/>
    <mergeCell ref="RAR42:RAY42"/>
    <mergeCell ref="QXH42:QXO42"/>
    <mergeCell ref="QXP42:QXW42"/>
    <mergeCell ref="QXX42:QYE42"/>
    <mergeCell ref="QYF42:QYM42"/>
    <mergeCell ref="QYN42:QYU42"/>
    <mergeCell ref="QYV42:QZC42"/>
    <mergeCell ref="QVL42:QVS42"/>
    <mergeCell ref="QVT42:QWA42"/>
    <mergeCell ref="QWB42:QWI42"/>
    <mergeCell ref="QWJ42:QWQ42"/>
    <mergeCell ref="QWR42:QWY42"/>
    <mergeCell ref="QWZ42:QXG42"/>
    <mergeCell ref="RER42:REY42"/>
    <mergeCell ref="REZ42:RFG42"/>
    <mergeCell ref="RFH42:RFO42"/>
    <mergeCell ref="RFP42:RFW42"/>
    <mergeCell ref="RFX42:RGE42"/>
    <mergeCell ref="RGF42:RGM42"/>
    <mergeCell ref="RCV42:RDC42"/>
    <mergeCell ref="RDD42:RDK42"/>
    <mergeCell ref="RDL42:RDS42"/>
    <mergeCell ref="RDT42:REA42"/>
    <mergeCell ref="REB42:REI42"/>
    <mergeCell ref="REJ42:REQ42"/>
    <mergeCell ref="RAZ42:RBG42"/>
    <mergeCell ref="RBH42:RBO42"/>
    <mergeCell ref="RBP42:RBW42"/>
    <mergeCell ref="RBX42:RCE42"/>
    <mergeCell ref="RCF42:RCM42"/>
    <mergeCell ref="RCN42:RCU42"/>
    <mergeCell ref="RKF42:RKM42"/>
    <mergeCell ref="RKN42:RKU42"/>
    <mergeCell ref="RKV42:RLC42"/>
    <mergeCell ref="RLD42:RLK42"/>
    <mergeCell ref="RLL42:RLS42"/>
    <mergeCell ref="RLT42:RMA42"/>
    <mergeCell ref="RIJ42:RIQ42"/>
    <mergeCell ref="RIR42:RIY42"/>
    <mergeCell ref="RIZ42:RJG42"/>
    <mergeCell ref="RJH42:RJO42"/>
    <mergeCell ref="RJP42:RJW42"/>
    <mergeCell ref="RJX42:RKE42"/>
    <mergeCell ref="RGN42:RGU42"/>
    <mergeCell ref="RGV42:RHC42"/>
    <mergeCell ref="RHD42:RHK42"/>
    <mergeCell ref="RHL42:RHS42"/>
    <mergeCell ref="RHT42:RIA42"/>
    <mergeCell ref="RIB42:RII42"/>
    <mergeCell ref="RPT42:RQA42"/>
    <mergeCell ref="RQB42:RQI42"/>
    <mergeCell ref="RQJ42:RQQ42"/>
    <mergeCell ref="RQR42:RQY42"/>
    <mergeCell ref="RQZ42:RRG42"/>
    <mergeCell ref="RRH42:RRO42"/>
    <mergeCell ref="RNX42:ROE42"/>
    <mergeCell ref="ROF42:ROM42"/>
    <mergeCell ref="RON42:ROU42"/>
    <mergeCell ref="ROV42:RPC42"/>
    <mergeCell ref="RPD42:RPK42"/>
    <mergeCell ref="RPL42:RPS42"/>
    <mergeCell ref="RMB42:RMI42"/>
    <mergeCell ref="RMJ42:RMQ42"/>
    <mergeCell ref="RMR42:RMY42"/>
    <mergeCell ref="RMZ42:RNG42"/>
    <mergeCell ref="RNH42:RNO42"/>
    <mergeCell ref="RNP42:RNW42"/>
    <mergeCell ref="RVH42:RVO42"/>
    <mergeCell ref="RVP42:RVW42"/>
    <mergeCell ref="RVX42:RWE42"/>
    <mergeCell ref="RWF42:RWM42"/>
    <mergeCell ref="RWN42:RWU42"/>
    <mergeCell ref="RWV42:RXC42"/>
    <mergeCell ref="RTL42:RTS42"/>
    <mergeCell ref="RTT42:RUA42"/>
    <mergeCell ref="RUB42:RUI42"/>
    <mergeCell ref="RUJ42:RUQ42"/>
    <mergeCell ref="RUR42:RUY42"/>
    <mergeCell ref="RUZ42:RVG42"/>
    <mergeCell ref="RRP42:RRW42"/>
    <mergeCell ref="RRX42:RSE42"/>
    <mergeCell ref="RSF42:RSM42"/>
    <mergeCell ref="RSN42:RSU42"/>
    <mergeCell ref="RSV42:RTC42"/>
    <mergeCell ref="RTD42:RTK42"/>
    <mergeCell ref="SAV42:SBC42"/>
    <mergeCell ref="SBD42:SBK42"/>
    <mergeCell ref="SBL42:SBS42"/>
    <mergeCell ref="SBT42:SCA42"/>
    <mergeCell ref="SCB42:SCI42"/>
    <mergeCell ref="SCJ42:SCQ42"/>
    <mergeCell ref="RYZ42:RZG42"/>
    <mergeCell ref="RZH42:RZO42"/>
    <mergeCell ref="RZP42:RZW42"/>
    <mergeCell ref="RZX42:SAE42"/>
    <mergeCell ref="SAF42:SAM42"/>
    <mergeCell ref="SAN42:SAU42"/>
    <mergeCell ref="RXD42:RXK42"/>
    <mergeCell ref="RXL42:RXS42"/>
    <mergeCell ref="RXT42:RYA42"/>
    <mergeCell ref="RYB42:RYI42"/>
    <mergeCell ref="RYJ42:RYQ42"/>
    <mergeCell ref="RYR42:RYY42"/>
    <mergeCell ref="SGJ42:SGQ42"/>
    <mergeCell ref="SGR42:SGY42"/>
    <mergeCell ref="SGZ42:SHG42"/>
    <mergeCell ref="SHH42:SHO42"/>
    <mergeCell ref="SHP42:SHW42"/>
    <mergeCell ref="SHX42:SIE42"/>
    <mergeCell ref="SEN42:SEU42"/>
    <mergeCell ref="SEV42:SFC42"/>
    <mergeCell ref="SFD42:SFK42"/>
    <mergeCell ref="SFL42:SFS42"/>
    <mergeCell ref="SFT42:SGA42"/>
    <mergeCell ref="SGB42:SGI42"/>
    <mergeCell ref="SCR42:SCY42"/>
    <mergeCell ref="SCZ42:SDG42"/>
    <mergeCell ref="SDH42:SDO42"/>
    <mergeCell ref="SDP42:SDW42"/>
    <mergeCell ref="SDX42:SEE42"/>
    <mergeCell ref="SEF42:SEM42"/>
    <mergeCell ref="SLX42:SME42"/>
    <mergeCell ref="SMF42:SMM42"/>
    <mergeCell ref="SMN42:SMU42"/>
    <mergeCell ref="SMV42:SNC42"/>
    <mergeCell ref="SND42:SNK42"/>
    <mergeCell ref="SNL42:SNS42"/>
    <mergeCell ref="SKB42:SKI42"/>
    <mergeCell ref="SKJ42:SKQ42"/>
    <mergeCell ref="SKR42:SKY42"/>
    <mergeCell ref="SKZ42:SLG42"/>
    <mergeCell ref="SLH42:SLO42"/>
    <mergeCell ref="SLP42:SLW42"/>
    <mergeCell ref="SIF42:SIM42"/>
    <mergeCell ref="SIN42:SIU42"/>
    <mergeCell ref="SIV42:SJC42"/>
    <mergeCell ref="SJD42:SJK42"/>
    <mergeCell ref="SJL42:SJS42"/>
    <mergeCell ref="SJT42:SKA42"/>
    <mergeCell ref="SRL42:SRS42"/>
    <mergeCell ref="SRT42:SSA42"/>
    <mergeCell ref="SSB42:SSI42"/>
    <mergeCell ref="SSJ42:SSQ42"/>
    <mergeCell ref="SSR42:SSY42"/>
    <mergeCell ref="SSZ42:STG42"/>
    <mergeCell ref="SPP42:SPW42"/>
    <mergeCell ref="SPX42:SQE42"/>
    <mergeCell ref="SQF42:SQM42"/>
    <mergeCell ref="SQN42:SQU42"/>
    <mergeCell ref="SQV42:SRC42"/>
    <mergeCell ref="SRD42:SRK42"/>
    <mergeCell ref="SNT42:SOA42"/>
    <mergeCell ref="SOB42:SOI42"/>
    <mergeCell ref="SOJ42:SOQ42"/>
    <mergeCell ref="SOR42:SOY42"/>
    <mergeCell ref="SOZ42:SPG42"/>
    <mergeCell ref="SPH42:SPO42"/>
    <mergeCell ref="SWZ42:SXG42"/>
    <mergeCell ref="SXH42:SXO42"/>
    <mergeCell ref="SXP42:SXW42"/>
    <mergeCell ref="SXX42:SYE42"/>
    <mergeCell ref="SYF42:SYM42"/>
    <mergeCell ref="SYN42:SYU42"/>
    <mergeCell ref="SVD42:SVK42"/>
    <mergeCell ref="SVL42:SVS42"/>
    <mergeCell ref="SVT42:SWA42"/>
    <mergeCell ref="SWB42:SWI42"/>
    <mergeCell ref="SWJ42:SWQ42"/>
    <mergeCell ref="SWR42:SWY42"/>
    <mergeCell ref="STH42:STO42"/>
    <mergeCell ref="STP42:STW42"/>
    <mergeCell ref="STX42:SUE42"/>
    <mergeCell ref="SUF42:SUM42"/>
    <mergeCell ref="SUN42:SUU42"/>
    <mergeCell ref="SUV42:SVC42"/>
    <mergeCell ref="TCN42:TCU42"/>
    <mergeCell ref="TCV42:TDC42"/>
    <mergeCell ref="TDD42:TDK42"/>
    <mergeCell ref="TDL42:TDS42"/>
    <mergeCell ref="TDT42:TEA42"/>
    <mergeCell ref="TEB42:TEI42"/>
    <mergeCell ref="TAR42:TAY42"/>
    <mergeCell ref="TAZ42:TBG42"/>
    <mergeCell ref="TBH42:TBO42"/>
    <mergeCell ref="TBP42:TBW42"/>
    <mergeCell ref="TBX42:TCE42"/>
    <mergeCell ref="TCF42:TCM42"/>
    <mergeCell ref="SYV42:SZC42"/>
    <mergeCell ref="SZD42:SZK42"/>
    <mergeCell ref="SZL42:SZS42"/>
    <mergeCell ref="SZT42:TAA42"/>
    <mergeCell ref="TAB42:TAI42"/>
    <mergeCell ref="TAJ42:TAQ42"/>
    <mergeCell ref="TIB42:TII42"/>
    <mergeCell ref="TIJ42:TIQ42"/>
    <mergeCell ref="TIR42:TIY42"/>
    <mergeCell ref="TIZ42:TJG42"/>
    <mergeCell ref="TJH42:TJO42"/>
    <mergeCell ref="TJP42:TJW42"/>
    <mergeCell ref="TGF42:TGM42"/>
    <mergeCell ref="TGN42:TGU42"/>
    <mergeCell ref="TGV42:THC42"/>
    <mergeCell ref="THD42:THK42"/>
    <mergeCell ref="THL42:THS42"/>
    <mergeCell ref="THT42:TIA42"/>
    <mergeCell ref="TEJ42:TEQ42"/>
    <mergeCell ref="TER42:TEY42"/>
    <mergeCell ref="TEZ42:TFG42"/>
    <mergeCell ref="TFH42:TFO42"/>
    <mergeCell ref="TFP42:TFW42"/>
    <mergeCell ref="TFX42:TGE42"/>
    <mergeCell ref="TNP42:TNW42"/>
    <mergeCell ref="TNX42:TOE42"/>
    <mergeCell ref="TOF42:TOM42"/>
    <mergeCell ref="TON42:TOU42"/>
    <mergeCell ref="TOV42:TPC42"/>
    <mergeCell ref="TPD42:TPK42"/>
    <mergeCell ref="TLT42:TMA42"/>
    <mergeCell ref="TMB42:TMI42"/>
    <mergeCell ref="TMJ42:TMQ42"/>
    <mergeCell ref="TMR42:TMY42"/>
    <mergeCell ref="TMZ42:TNG42"/>
    <mergeCell ref="TNH42:TNO42"/>
    <mergeCell ref="TJX42:TKE42"/>
    <mergeCell ref="TKF42:TKM42"/>
    <mergeCell ref="TKN42:TKU42"/>
    <mergeCell ref="TKV42:TLC42"/>
    <mergeCell ref="TLD42:TLK42"/>
    <mergeCell ref="TLL42:TLS42"/>
    <mergeCell ref="TTD42:TTK42"/>
    <mergeCell ref="TTL42:TTS42"/>
    <mergeCell ref="TTT42:TUA42"/>
    <mergeCell ref="TUB42:TUI42"/>
    <mergeCell ref="TUJ42:TUQ42"/>
    <mergeCell ref="TUR42:TUY42"/>
    <mergeCell ref="TRH42:TRO42"/>
    <mergeCell ref="TRP42:TRW42"/>
    <mergeCell ref="TRX42:TSE42"/>
    <mergeCell ref="TSF42:TSM42"/>
    <mergeCell ref="TSN42:TSU42"/>
    <mergeCell ref="TSV42:TTC42"/>
    <mergeCell ref="TPL42:TPS42"/>
    <mergeCell ref="TPT42:TQA42"/>
    <mergeCell ref="TQB42:TQI42"/>
    <mergeCell ref="TQJ42:TQQ42"/>
    <mergeCell ref="TQR42:TQY42"/>
    <mergeCell ref="TQZ42:TRG42"/>
    <mergeCell ref="TYR42:TYY42"/>
    <mergeCell ref="TYZ42:TZG42"/>
    <mergeCell ref="TZH42:TZO42"/>
    <mergeCell ref="TZP42:TZW42"/>
    <mergeCell ref="TZX42:UAE42"/>
    <mergeCell ref="UAF42:UAM42"/>
    <mergeCell ref="TWV42:TXC42"/>
    <mergeCell ref="TXD42:TXK42"/>
    <mergeCell ref="TXL42:TXS42"/>
    <mergeCell ref="TXT42:TYA42"/>
    <mergeCell ref="TYB42:TYI42"/>
    <mergeCell ref="TYJ42:TYQ42"/>
    <mergeCell ref="TUZ42:TVG42"/>
    <mergeCell ref="TVH42:TVO42"/>
    <mergeCell ref="TVP42:TVW42"/>
    <mergeCell ref="TVX42:TWE42"/>
    <mergeCell ref="TWF42:TWM42"/>
    <mergeCell ref="TWN42:TWU42"/>
    <mergeCell ref="UEF42:UEM42"/>
    <mergeCell ref="UEN42:UEU42"/>
    <mergeCell ref="UEV42:UFC42"/>
    <mergeCell ref="UFD42:UFK42"/>
    <mergeCell ref="UFL42:UFS42"/>
    <mergeCell ref="UFT42:UGA42"/>
    <mergeCell ref="UCJ42:UCQ42"/>
    <mergeCell ref="UCR42:UCY42"/>
    <mergeCell ref="UCZ42:UDG42"/>
    <mergeCell ref="UDH42:UDO42"/>
    <mergeCell ref="UDP42:UDW42"/>
    <mergeCell ref="UDX42:UEE42"/>
    <mergeCell ref="UAN42:UAU42"/>
    <mergeCell ref="UAV42:UBC42"/>
    <mergeCell ref="UBD42:UBK42"/>
    <mergeCell ref="UBL42:UBS42"/>
    <mergeCell ref="UBT42:UCA42"/>
    <mergeCell ref="UCB42:UCI42"/>
    <mergeCell ref="UJT42:UKA42"/>
    <mergeCell ref="UKB42:UKI42"/>
    <mergeCell ref="UKJ42:UKQ42"/>
    <mergeCell ref="UKR42:UKY42"/>
    <mergeCell ref="UKZ42:ULG42"/>
    <mergeCell ref="ULH42:ULO42"/>
    <mergeCell ref="UHX42:UIE42"/>
    <mergeCell ref="UIF42:UIM42"/>
    <mergeCell ref="UIN42:UIU42"/>
    <mergeCell ref="UIV42:UJC42"/>
    <mergeCell ref="UJD42:UJK42"/>
    <mergeCell ref="UJL42:UJS42"/>
    <mergeCell ref="UGB42:UGI42"/>
    <mergeCell ref="UGJ42:UGQ42"/>
    <mergeCell ref="UGR42:UGY42"/>
    <mergeCell ref="UGZ42:UHG42"/>
    <mergeCell ref="UHH42:UHO42"/>
    <mergeCell ref="UHP42:UHW42"/>
    <mergeCell ref="UPH42:UPO42"/>
    <mergeCell ref="UPP42:UPW42"/>
    <mergeCell ref="UPX42:UQE42"/>
    <mergeCell ref="UQF42:UQM42"/>
    <mergeCell ref="UQN42:UQU42"/>
    <mergeCell ref="UQV42:URC42"/>
    <mergeCell ref="UNL42:UNS42"/>
    <mergeCell ref="UNT42:UOA42"/>
    <mergeCell ref="UOB42:UOI42"/>
    <mergeCell ref="UOJ42:UOQ42"/>
    <mergeCell ref="UOR42:UOY42"/>
    <mergeCell ref="UOZ42:UPG42"/>
    <mergeCell ref="ULP42:ULW42"/>
    <mergeCell ref="ULX42:UME42"/>
    <mergeCell ref="UMF42:UMM42"/>
    <mergeCell ref="UMN42:UMU42"/>
    <mergeCell ref="UMV42:UNC42"/>
    <mergeCell ref="UND42:UNK42"/>
    <mergeCell ref="UUV42:UVC42"/>
    <mergeCell ref="UVD42:UVK42"/>
    <mergeCell ref="UVL42:UVS42"/>
    <mergeCell ref="UVT42:UWA42"/>
    <mergeCell ref="UWB42:UWI42"/>
    <mergeCell ref="UWJ42:UWQ42"/>
    <mergeCell ref="USZ42:UTG42"/>
    <mergeCell ref="UTH42:UTO42"/>
    <mergeCell ref="UTP42:UTW42"/>
    <mergeCell ref="UTX42:UUE42"/>
    <mergeCell ref="UUF42:UUM42"/>
    <mergeCell ref="UUN42:UUU42"/>
    <mergeCell ref="URD42:URK42"/>
    <mergeCell ref="URL42:URS42"/>
    <mergeCell ref="URT42:USA42"/>
    <mergeCell ref="USB42:USI42"/>
    <mergeCell ref="USJ42:USQ42"/>
    <mergeCell ref="USR42:USY42"/>
    <mergeCell ref="VAJ42:VAQ42"/>
    <mergeCell ref="VAR42:VAY42"/>
    <mergeCell ref="VAZ42:VBG42"/>
    <mergeCell ref="VBH42:VBO42"/>
    <mergeCell ref="VBP42:VBW42"/>
    <mergeCell ref="VBX42:VCE42"/>
    <mergeCell ref="UYN42:UYU42"/>
    <mergeCell ref="UYV42:UZC42"/>
    <mergeCell ref="UZD42:UZK42"/>
    <mergeCell ref="UZL42:UZS42"/>
    <mergeCell ref="UZT42:VAA42"/>
    <mergeCell ref="VAB42:VAI42"/>
    <mergeCell ref="UWR42:UWY42"/>
    <mergeCell ref="UWZ42:UXG42"/>
    <mergeCell ref="UXH42:UXO42"/>
    <mergeCell ref="UXP42:UXW42"/>
    <mergeCell ref="UXX42:UYE42"/>
    <mergeCell ref="UYF42:UYM42"/>
    <mergeCell ref="VFX42:VGE42"/>
    <mergeCell ref="VGF42:VGM42"/>
    <mergeCell ref="VGN42:VGU42"/>
    <mergeCell ref="VGV42:VHC42"/>
    <mergeCell ref="VHD42:VHK42"/>
    <mergeCell ref="VHL42:VHS42"/>
    <mergeCell ref="VEB42:VEI42"/>
    <mergeCell ref="VEJ42:VEQ42"/>
    <mergeCell ref="VER42:VEY42"/>
    <mergeCell ref="VEZ42:VFG42"/>
    <mergeCell ref="VFH42:VFO42"/>
    <mergeCell ref="VFP42:VFW42"/>
    <mergeCell ref="VCF42:VCM42"/>
    <mergeCell ref="VCN42:VCU42"/>
    <mergeCell ref="VCV42:VDC42"/>
    <mergeCell ref="VDD42:VDK42"/>
    <mergeCell ref="VDL42:VDS42"/>
    <mergeCell ref="VDT42:VEA42"/>
    <mergeCell ref="VLL42:VLS42"/>
    <mergeCell ref="VLT42:VMA42"/>
    <mergeCell ref="VMB42:VMI42"/>
    <mergeCell ref="VMJ42:VMQ42"/>
    <mergeCell ref="VMR42:VMY42"/>
    <mergeCell ref="VMZ42:VNG42"/>
    <mergeCell ref="VJP42:VJW42"/>
    <mergeCell ref="VJX42:VKE42"/>
    <mergeCell ref="VKF42:VKM42"/>
    <mergeCell ref="VKN42:VKU42"/>
    <mergeCell ref="VKV42:VLC42"/>
    <mergeCell ref="VLD42:VLK42"/>
    <mergeCell ref="VHT42:VIA42"/>
    <mergeCell ref="VIB42:VII42"/>
    <mergeCell ref="VIJ42:VIQ42"/>
    <mergeCell ref="VIR42:VIY42"/>
    <mergeCell ref="VIZ42:VJG42"/>
    <mergeCell ref="VJH42:VJO42"/>
    <mergeCell ref="VQZ42:VRG42"/>
    <mergeCell ref="VRH42:VRO42"/>
    <mergeCell ref="VRP42:VRW42"/>
    <mergeCell ref="VRX42:VSE42"/>
    <mergeCell ref="VSF42:VSM42"/>
    <mergeCell ref="VSN42:VSU42"/>
    <mergeCell ref="VPD42:VPK42"/>
    <mergeCell ref="VPL42:VPS42"/>
    <mergeCell ref="VPT42:VQA42"/>
    <mergeCell ref="VQB42:VQI42"/>
    <mergeCell ref="VQJ42:VQQ42"/>
    <mergeCell ref="VQR42:VQY42"/>
    <mergeCell ref="VNH42:VNO42"/>
    <mergeCell ref="VNP42:VNW42"/>
    <mergeCell ref="VNX42:VOE42"/>
    <mergeCell ref="VOF42:VOM42"/>
    <mergeCell ref="VON42:VOU42"/>
    <mergeCell ref="VOV42:VPC42"/>
    <mergeCell ref="VWN42:VWU42"/>
    <mergeCell ref="VWV42:VXC42"/>
    <mergeCell ref="VXD42:VXK42"/>
    <mergeCell ref="VXL42:VXS42"/>
    <mergeCell ref="VXT42:VYA42"/>
    <mergeCell ref="VYB42:VYI42"/>
    <mergeCell ref="VUR42:VUY42"/>
    <mergeCell ref="VUZ42:VVG42"/>
    <mergeCell ref="VVH42:VVO42"/>
    <mergeCell ref="VVP42:VVW42"/>
    <mergeCell ref="VVX42:VWE42"/>
    <mergeCell ref="VWF42:VWM42"/>
    <mergeCell ref="VSV42:VTC42"/>
    <mergeCell ref="VTD42:VTK42"/>
    <mergeCell ref="VTL42:VTS42"/>
    <mergeCell ref="VTT42:VUA42"/>
    <mergeCell ref="VUB42:VUI42"/>
    <mergeCell ref="VUJ42:VUQ42"/>
    <mergeCell ref="WCB42:WCI42"/>
    <mergeCell ref="WCJ42:WCQ42"/>
    <mergeCell ref="WCR42:WCY42"/>
    <mergeCell ref="WCZ42:WDG42"/>
    <mergeCell ref="WDH42:WDO42"/>
    <mergeCell ref="WDP42:WDW42"/>
    <mergeCell ref="WAF42:WAM42"/>
    <mergeCell ref="WAN42:WAU42"/>
    <mergeCell ref="WAV42:WBC42"/>
    <mergeCell ref="WBD42:WBK42"/>
    <mergeCell ref="WBL42:WBS42"/>
    <mergeCell ref="WBT42:WCA42"/>
    <mergeCell ref="VYJ42:VYQ42"/>
    <mergeCell ref="VYR42:VYY42"/>
    <mergeCell ref="VYZ42:VZG42"/>
    <mergeCell ref="VZH42:VZO42"/>
    <mergeCell ref="VZP42:VZW42"/>
    <mergeCell ref="VZX42:WAE42"/>
    <mergeCell ref="WHP42:WHW42"/>
    <mergeCell ref="WHX42:WIE42"/>
    <mergeCell ref="WIF42:WIM42"/>
    <mergeCell ref="WIN42:WIU42"/>
    <mergeCell ref="WIV42:WJC42"/>
    <mergeCell ref="WJD42:WJK42"/>
    <mergeCell ref="WFT42:WGA42"/>
    <mergeCell ref="WGB42:WGI42"/>
    <mergeCell ref="WGJ42:WGQ42"/>
    <mergeCell ref="WGR42:WGY42"/>
    <mergeCell ref="WGZ42:WHG42"/>
    <mergeCell ref="WHH42:WHO42"/>
    <mergeCell ref="WDX42:WEE42"/>
    <mergeCell ref="WEF42:WEM42"/>
    <mergeCell ref="WEN42:WEU42"/>
    <mergeCell ref="WEV42:WFC42"/>
    <mergeCell ref="WFD42:WFK42"/>
    <mergeCell ref="WFL42:WFS42"/>
    <mergeCell ref="WND42:WNK42"/>
    <mergeCell ref="WNL42:WNS42"/>
    <mergeCell ref="WNT42:WOA42"/>
    <mergeCell ref="WOB42:WOI42"/>
    <mergeCell ref="WOJ42:WOQ42"/>
    <mergeCell ref="WOR42:WOY42"/>
    <mergeCell ref="WLH42:WLO42"/>
    <mergeCell ref="WLP42:WLW42"/>
    <mergeCell ref="WLX42:WME42"/>
    <mergeCell ref="WMF42:WMM42"/>
    <mergeCell ref="WMN42:WMU42"/>
    <mergeCell ref="WMV42:WNC42"/>
    <mergeCell ref="WJL42:WJS42"/>
    <mergeCell ref="WJT42:WKA42"/>
    <mergeCell ref="WKB42:WKI42"/>
    <mergeCell ref="WKJ42:WKQ42"/>
    <mergeCell ref="WKR42:WKY42"/>
    <mergeCell ref="WKZ42:WLG42"/>
    <mergeCell ref="WVD42:WVK42"/>
    <mergeCell ref="WVL42:WVS42"/>
    <mergeCell ref="WVT42:WWA42"/>
    <mergeCell ref="WWB42:WWI42"/>
    <mergeCell ref="WSR42:WSY42"/>
    <mergeCell ref="WSZ42:WTG42"/>
    <mergeCell ref="WTH42:WTO42"/>
    <mergeCell ref="WTP42:WTW42"/>
    <mergeCell ref="WTX42:WUE42"/>
    <mergeCell ref="WUF42:WUM42"/>
    <mergeCell ref="WQV42:WRC42"/>
    <mergeCell ref="WRD42:WRK42"/>
    <mergeCell ref="WRL42:WRS42"/>
    <mergeCell ref="WRT42:WSA42"/>
    <mergeCell ref="WSB42:WSI42"/>
    <mergeCell ref="WSJ42:WSQ42"/>
    <mergeCell ref="WOZ42:WPG42"/>
    <mergeCell ref="WPH42:WPO42"/>
    <mergeCell ref="WPP42:WPW42"/>
    <mergeCell ref="WPX42:WQE42"/>
    <mergeCell ref="WQF42:WQM42"/>
    <mergeCell ref="WQN42:WQU42"/>
    <mergeCell ref="XDT42:XEA42"/>
    <mergeCell ref="XEB42:XEI42"/>
    <mergeCell ref="A43:H43"/>
    <mergeCell ref="A46:H46"/>
    <mergeCell ref="A48:H48"/>
    <mergeCell ref="A50:H50"/>
    <mergeCell ref="XBX42:XCE42"/>
    <mergeCell ref="XCF42:XCM42"/>
    <mergeCell ref="XCN42:XCU42"/>
    <mergeCell ref="XCV42:XDC42"/>
    <mergeCell ref="XDD42:XDK42"/>
    <mergeCell ref="XDL42:XDS42"/>
    <mergeCell ref="XAB42:XAI42"/>
    <mergeCell ref="XAJ42:XAQ42"/>
    <mergeCell ref="XAR42:XAY42"/>
    <mergeCell ref="XAZ42:XBG42"/>
    <mergeCell ref="XBH42:XBO42"/>
    <mergeCell ref="XBP42:XBW42"/>
    <mergeCell ref="WYF42:WYM42"/>
    <mergeCell ref="WYN42:WYU42"/>
    <mergeCell ref="WYV42:WZC42"/>
    <mergeCell ref="WZD42:WZK42"/>
    <mergeCell ref="WZL42:WZS42"/>
    <mergeCell ref="WZT42:XAA42"/>
    <mergeCell ref="WWJ42:WWQ42"/>
    <mergeCell ref="WWR42:WWY42"/>
    <mergeCell ref="WWZ42:WXG42"/>
    <mergeCell ref="WXH42:WXO42"/>
    <mergeCell ref="WXP42:WXW42"/>
    <mergeCell ref="WXX42:WYE42"/>
    <mergeCell ref="WUN42:WUU42"/>
    <mergeCell ref="WUV42:WVC42"/>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1"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266D7-0019-4EA4-A595-F620ACC90839}">
  <dimension ref="A1:XEH60"/>
  <sheetViews>
    <sheetView view="pageBreakPreview" zoomScale="77" zoomScaleNormal="77" zoomScaleSheetLayoutView="77" workbookViewId="0">
      <pane xSplit="3" ySplit="7" topLeftCell="D35" activePane="bottomRight" state="frozen"/>
      <selection pane="topRight" activeCell="D1" sqref="D1"/>
      <selection pane="bottomLeft" activeCell="A8" sqref="A8"/>
      <selection pane="bottomRight" activeCell="D8" sqref="D8:D40"/>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0" width="0" hidden="1" customWidth="1"/>
    <col min="11" max="11" width="12.140625" hidden="1" customWidth="1"/>
  </cols>
  <sheetData>
    <row r="1" spans="1:11" ht="18.75">
      <c r="A1" s="5" t="s">
        <v>64</v>
      </c>
      <c r="H1" s="10"/>
    </row>
    <row r="2" spans="1:11" ht="18.75" thickBot="1">
      <c r="A2" s="36" t="s">
        <v>138</v>
      </c>
      <c r="H2" s="10"/>
    </row>
    <row r="3" spans="1:11" ht="46.5" customHeight="1" thickBot="1">
      <c r="A3" s="44"/>
      <c r="B3" s="138"/>
      <c r="C3" s="154" t="s">
        <v>148</v>
      </c>
      <c r="D3" s="155"/>
      <c r="E3" s="155"/>
      <c r="F3" s="156"/>
      <c r="G3" s="64"/>
      <c r="H3" s="10"/>
    </row>
    <row r="4" spans="1:11" ht="127.5" customHeight="1" thickBot="1">
      <c r="A4" s="46"/>
      <c r="B4" s="139"/>
      <c r="C4" s="51" t="s">
        <v>46</v>
      </c>
      <c r="D4" s="52" t="s">
        <v>45</v>
      </c>
      <c r="E4" s="52" t="s">
        <v>45</v>
      </c>
      <c r="F4" s="53" t="s">
        <v>23</v>
      </c>
      <c r="G4" s="56"/>
      <c r="H4" s="54" t="s">
        <v>53</v>
      </c>
      <c r="I4" s="3"/>
    </row>
    <row r="5" spans="1:11" ht="16.5" customHeight="1" thickBot="1">
      <c r="A5" s="82" t="s">
        <v>17</v>
      </c>
      <c r="B5" s="83"/>
      <c r="C5" s="7" t="s">
        <v>18</v>
      </c>
      <c r="D5" s="47" t="s">
        <v>19</v>
      </c>
      <c r="E5" s="47" t="s">
        <v>19</v>
      </c>
      <c r="F5" s="74" t="s">
        <v>20</v>
      </c>
      <c r="G5" s="57"/>
      <c r="H5" s="11"/>
    </row>
    <row r="6" spans="1:11" ht="20.45" customHeight="1">
      <c r="A6" s="110" t="s">
        <v>22</v>
      </c>
      <c r="B6" s="6"/>
      <c r="C6" s="157" t="s">
        <v>21</v>
      </c>
      <c r="D6" s="159" t="s">
        <v>150</v>
      </c>
      <c r="E6" s="159" t="s">
        <v>112</v>
      </c>
      <c r="F6" s="161" t="s">
        <v>2</v>
      </c>
      <c r="G6" s="58"/>
      <c r="H6" s="23" t="s">
        <v>42</v>
      </c>
    </row>
    <row r="7" spans="1:11" s="4" customFormat="1" ht="39" thickBot="1">
      <c r="A7" s="25"/>
      <c r="B7" s="8"/>
      <c r="C7" s="158"/>
      <c r="D7" s="160"/>
      <c r="E7" s="160"/>
      <c r="F7" s="162"/>
      <c r="G7" s="58"/>
      <c r="H7" s="102" t="s">
        <v>109</v>
      </c>
    </row>
    <row r="8" spans="1:11" s="4" customFormat="1">
      <c r="A8" s="111" t="s">
        <v>28</v>
      </c>
      <c r="B8" s="2" t="s">
        <v>3</v>
      </c>
      <c r="C8" s="65">
        <f>'Salary Scales 01.08.25'!C8+500</f>
        <v>33791.419961588326</v>
      </c>
      <c r="D8" s="72">
        <f t="shared" ref="D8:D20" si="0">C8*0.1125</f>
        <v>3801.5347456786867</v>
      </c>
      <c r="E8" s="66">
        <f t="shared" ref="E8:E20" si="1">C8*20%</f>
        <v>6758.2839923176653</v>
      </c>
      <c r="F8" s="67">
        <f>C8+D8+E8</f>
        <v>44351.238699584675</v>
      </c>
      <c r="G8" s="59"/>
      <c r="H8" s="71"/>
      <c r="J8" s="144">
        <f>C8-'Salary Scales 01.08.25'!C8</f>
        <v>500</v>
      </c>
      <c r="K8" s="150">
        <f>J8/'Salary Scales 01.08.25'!C8</f>
        <v>1.5018884763008021E-2</v>
      </c>
    </row>
    <row r="9" spans="1:11" s="4" customFormat="1">
      <c r="A9" s="112"/>
      <c r="B9" s="2" t="s">
        <v>5</v>
      </c>
      <c r="C9" s="40">
        <f>'Salary Scales 01.08.25'!C9+500</f>
        <v>34620.04459279764</v>
      </c>
      <c r="D9" s="68">
        <f t="shared" si="0"/>
        <v>3894.7550166897345</v>
      </c>
      <c r="E9" s="48">
        <f t="shared" si="1"/>
        <v>6924.008918559528</v>
      </c>
      <c r="F9" s="60">
        <f t="shared" ref="F9:F20" si="2">C9+D9+E9</f>
        <v>45438.808528046902</v>
      </c>
      <c r="G9" s="59"/>
      <c r="H9" s="71"/>
      <c r="J9" s="144">
        <f>C9-'Salary Scales 01.08.25'!C9</f>
        <v>500</v>
      </c>
      <c r="K9" s="150">
        <f>J9/'Salary Scales 01.08.25'!C9</f>
        <v>1.4654142629858825E-2</v>
      </c>
    </row>
    <row r="10" spans="1:11" s="4" customFormat="1">
      <c r="A10" s="112"/>
      <c r="B10" s="2" t="s">
        <v>6</v>
      </c>
      <c r="C10" s="40">
        <f>'Salary Scales 01.08.25'!C10+500</f>
        <v>35044.647488210663</v>
      </c>
      <c r="D10" s="68">
        <f t="shared" si="0"/>
        <v>3942.5228424236998</v>
      </c>
      <c r="E10" s="48">
        <f t="shared" si="1"/>
        <v>7008.9294976421334</v>
      </c>
      <c r="F10" s="60">
        <f>C10+D10+E10</f>
        <v>45996.099828276492</v>
      </c>
      <c r="G10" s="59"/>
      <c r="H10" s="71"/>
      <c r="J10" s="144">
        <f>C10-'Salary Scales 01.08.25'!C10</f>
        <v>500</v>
      </c>
      <c r="K10" s="150">
        <f>J10/'Salary Scales 01.08.25'!C10</f>
        <v>1.4474022355290762E-2</v>
      </c>
    </row>
    <row r="11" spans="1:11" s="4" customFormat="1" ht="12.75" customHeight="1">
      <c r="A11" s="113"/>
      <c r="B11" s="2" t="s">
        <v>7</v>
      </c>
      <c r="C11" s="40">
        <f>'Salary Scales 01.08.25'!C11+500</f>
        <v>35912.848970565879</v>
      </c>
      <c r="D11" s="68">
        <f t="shared" si="0"/>
        <v>4040.1955091886616</v>
      </c>
      <c r="E11" s="48">
        <f t="shared" si="1"/>
        <v>7182.5697941131766</v>
      </c>
      <c r="F11" s="60">
        <f t="shared" si="2"/>
        <v>47135.614273867715</v>
      </c>
      <c r="G11" s="59"/>
      <c r="H11" s="80"/>
      <c r="J11" s="144">
        <f>C11-'Salary Scales 01.08.25'!C11</f>
        <v>500</v>
      </c>
      <c r="K11" s="150">
        <f>J11/'Salary Scales 01.08.25'!C11</f>
        <v>1.4119169017313048E-2</v>
      </c>
    </row>
    <row r="12" spans="1:11" s="4" customFormat="1" ht="12.75" customHeight="1">
      <c r="A12" s="114"/>
      <c r="B12" s="2" t="s">
        <v>8</v>
      </c>
      <c r="C12" s="40">
        <f>'Salary Scales 01.08.25'!C12+500</f>
        <v>36804.733961279468</v>
      </c>
      <c r="D12" s="68">
        <f t="shared" si="0"/>
        <v>4140.5325706439398</v>
      </c>
      <c r="E12" s="48">
        <f t="shared" si="1"/>
        <v>7360.9467922558943</v>
      </c>
      <c r="F12" s="60">
        <f t="shared" si="2"/>
        <v>48306.213324179305</v>
      </c>
      <c r="G12" s="59"/>
      <c r="H12" s="20" t="s">
        <v>76</v>
      </c>
      <c r="J12" s="144">
        <f>C12-'Salary Scales 01.08.25'!C12</f>
        <v>500</v>
      </c>
      <c r="K12" s="150">
        <f>J12/'Salary Scales 01.08.25'!C12</f>
        <v>1.3772308606730767E-2</v>
      </c>
    </row>
    <row r="13" spans="1:11" s="4" customFormat="1" ht="12.75" customHeight="1">
      <c r="A13" s="114"/>
      <c r="B13" s="2" t="s">
        <v>9</v>
      </c>
      <c r="C13" s="40">
        <f>'Salary Scales 01.08.25'!C13+500</f>
        <v>37724.512691436394</v>
      </c>
      <c r="D13" s="68">
        <f t="shared" si="0"/>
        <v>4244.0076777865943</v>
      </c>
      <c r="E13" s="48">
        <f t="shared" si="1"/>
        <v>7544.9025382872787</v>
      </c>
      <c r="F13" s="60">
        <f t="shared" si="2"/>
        <v>49513.422907510263</v>
      </c>
      <c r="G13" s="59"/>
      <c r="H13" s="80"/>
      <c r="J13" s="144">
        <f>C13-'Salary Scales 01.08.25'!C13</f>
        <v>500</v>
      </c>
      <c r="K13" s="150">
        <f>J13/'Salary Scales 01.08.25'!C13</f>
        <v>1.3432009282287433E-2</v>
      </c>
    </row>
    <row r="14" spans="1:11" s="4" customFormat="1" ht="12.75" customHeight="1">
      <c r="A14" s="114"/>
      <c r="B14" s="2" t="s">
        <v>10</v>
      </c>
      <c r="C14" s="40">
        <f>'Salary Scales 01.08.25'!C14+500</f>
        <v>38673.997247465108</v>
      </c>
      <c r="D14" s="68">
        <f t="shared" si="0"/>
        <v>4350.8246903398249</v>
      </c>
      <c r="E14" s="48">
        <f t="shared" si="1"/>
        <v>7734.7994494930217</v>
      </c>
      <c r="F14" s="60">
        <f t="shared" si="2"/>
        <v>50759.621387297957</v>
      </c>
      <c r="G14" s="59"/>
      <c r="H14" s="80"/>
      <c r="J14" s="144">
        <f>C14-'Salary Scales 01.08.25'!C14</f>
        <v>500</v>
      </c>
      <c r="K14" s="150">
        <f>J14/'Salary Scales 01.08.25'!C14</f>
        <v>1.3097920994721134E-2</v>
      </c>
    </row>
    <row r="15" spans="1:11" s="4" customFormat="1" ht="12.75" customHeight="1">
      <c r="A15" s="114"/>
      <c r="B15" s="2" t="s">
        <v>16</v>
      </c>
      <c r="C15" s="40">
        <f>'Salary Scales 01.08.25'!C15+500</f>
        <v>39303.447576505321</v>
      </c>
      <c r="D15" s="68">
        <f t="shared" si="0"/>
        <v>4421.6378523568492</v>
      </c>
      <c r="E15" s="48">
        <f t="shared" si="1"/>
        <v>7860.6895153010646</v>
      </c>
      <c r="F15" s="60">
        <f t="shared" si="2"/>
        <v>51585.774944163233</v>
      </c>
      <c r="G15" s="59"/>
      <c r="H15" s="94" t="s">
        <v>77</v>
      </c>
      <c r="J15" s="144">
        <f>C15-'Salary Scales 01.08.25'!C15</f>
        <v>500</v>
      </c>
      <c r="K15" s="150">
        <f>J15/'Salary Scales 01.08.25'!C15</f>
        <v>1.2885453000385965E-2</v>
      </c>
    </row>
    <row r="16" spans="1:11" s="4" customFormat="1" ht="12.75" customHeight="1">
      <c r="A16" s="114"/>
      <c r="B16" s="2" t="s">
        <v>25</v>
      </c>
      <c r="C16" s="40">
        <f>'Salary Scales 01.08.25'!C16+500</f>
        <v>40272.295527813374</v>
      </c>
      <c r="D16" s="68">
        <f t="shared" si="0"/>
        <v>4530.6332468790051</v>
      </c>
      <c r="E16" s="48">
        <f t="shared" si="1"/>
        <v>8054.4591055626752</v>
      </c>
      <c r="F16" s="60">
        <f t="shared" si="2"/>
        <v>52857.387880255053</v>
      </c>
      <c r="G16" s="59"/>
      <c r="H16" s="81"/>
      <c r="J16" s="144">
        <f>C16-'Salary Scales 01.08.25'!C16</f>
        <v>500</v>
      </c>
      <c r="K16" s="150">
        <f>J16/'Salary Scales 01.08.25'!C16</f>
        <v>1.2571565039547249E-2</v>
      </c>
    </row>
    <row r="17" spans="1:11" s="4" customFormat="1" ht="12.75" customHeight="1">
      <c r="A17" s="114"/>
      <c r="B17" s="2" t="s">
        <v>26</v>
      </c>
      <c r="C17" s="40">
        <f>'Salary Scales 01.08.25'!C17+500</f>
        <v>41089.968595553997</v>
      </c>
      <c r="D17" s="68">
        <f t="shared" si="0"/>
        <v>4622.6214669998244</v>
      </c>
      <c r="E17" s="48">
        <f t="shared" si="1"/>
        <v>8217.9937191108002</v>
      </c>
      <c r="F17" s="60">
        <f t="shared" si="2"/>
        <v>53930.583781664624</v>
      </c>
      <c r="G17" s="59"/>
      <c r="H17" s="17" t="s">
        <v>36</v>
      </c>
      <c r="J17" s="144">
        <f>C17-'Salary Scales 01.08.25'!C17</f>
        <v>500</v>
      </c>
      <c r="K17" s="150">
        <f>J17/'Salary Scales 01.08.25'!C17</f>
        <v>1.2318314531900555E-2</v>
      </c>
    </row>
    <row r="18" spans="1:11" s="4" customFormat="1" ht="12.75" customHeight="1">
      <c r="A18" s="114"/>
      <c r="B18" s="2" t="s">
        <v>27</v>
      </c>
      <c r="C18" s="40">
        <f>'Salary Scales 01.08.25'!C18+500</f>
        <v>41755.785760861829</v>
      </c>
      <c r="D18" s="68">
        <f t="shared" si="0"/>
        <v>4697.5258980969556</v>
      </c>
      <c r="E18" s="48">
        <f t="shared" si="1"/>
        <v>8351.1571521723654</v>
      </c>
      <c r="F18" s="60">
        <f t="shared" si="2"/>
        <v>54804.468811131155</v>
      </c>
      <c r="G18" s="59"/>
      <c r="H18" s="80"/>
      <c r="J18" s="144">
        <f>C18-'Salary Scales 01.08.25'!C18</f>
        <v>500</v>
      </c>
      <c r="K18" s="150">
        <f>J18/'Salary Scales 01.08.25'!C18</f>
        <v>1.2119512227890605E-2</v>
      </c>
    </row>
    <row r="19" spans="1:11" s="4" customFormat="1" ht="12.75" customHeight="1">
      <c r="A19" s="114"/>
      <c r="B19" s="2" t="s">
        <v>29</v>
      </c>
      <c r="C19" s="40">
        <f>'Salary Scales 01.08.25'!C19+500</f>
        <v>42798.631923392175</v>
      </c>
      <c r="D19" s="68">
        <f t="shared" si="0"/>
        <v>4814.8460913816198</v>
      </c>
      <c r="E19" s="48">
        <f t="shared" si="1"/>
        <v>8559.7263846784354</v>
      </c>
      <c r="F19" s="60">
        <f t="shared" si="2"/>
        <v>56173.204399452225</v>
      </c>
      <c r="G19" s="59"/>
      <c r="H19" s="75"/>
      <c r="J19" s="144">
        <f>C19-'Salary Scales 01.08.25'!C19</f>
        <v>500</v>
      </c>
      <c r="K19" s="150">
        <f>J19/'Salary Scales 01.08.25'!C19</f>
        <v>1.1820713277572644E-2</v>
      </c>
    </row>
    <row r="20" spans="1:11" s="100" customFormat="1" ht="19.5" customHeight="1" thickBot="1">
      <c r="A20" s="115"/>
      <c r="B20" s="140" t="s">
        <v>30</v>
      </c>
      <c r="C20" s="141">
        <f>'Salary Scales 01.08.25'!C20+500</f>
        <v>43872.419675360259</v>
      </c>
      <c r="D20" s="133">
        <f t="shared" si="0"/>
        <v>4935.6472134780297</v>
      </c>
      <c r="E20" s="134">
        <f t="shared" si="1"/>
        <v>8774.4839350720522</v>
      </c>
      <c r="F20" s="135">
        <f t="shared" si="2"/>
        <v>57582.550823910336</v>
      </c>
      <c r="G20" s="99"/>
      <c r="H20" s="105"/>
      <c r="J20" s="144">
        <f>C20-'Salary Scales 01.08.25'!C20</f>
        <v>500</v>
      </c>
      <c r="K20" s="150">
        <f>J20/'Salary Scales 01.08.25'!C20</f>
        <v>1.1528063311719003E-2</v>
      </c>
    </row>
    <row r="21" spans="1:11" s="4" customFormat="1" ht="12.75" customHeight="1" thickBot="1">
      <c r="A21" s="30" t="s">
        <v>90</v>
      </c>
      <c r="C21" s="142"/>
      <c r="F21" s="143"/>
      <c r="G21" s="59"/>
      <c r="H21" s="106"/>
      <c r="J21" s="144"/>
      <c r="K21" s="150"/>
    </row>
    <row r="22" spans="1:11" s="4" customFormat="1" ht="12.75" customHeight="1">
      <c r="A22" s="130" t="s">
        <v>86</v>
      </c>
      <c r="B22" s="6" t="s">
        <v>3</v>
      </c>
      <c r="C22" s="65">
        <f>'Salary Scales 01.08.25'!C22+500</f>
        <v>46805.384511472919</v>
      </c>
      <c r="D22" s="72">
        <f t="shared" ref="D22:D27" si="3">C22*0.1125</f>
        <v>5265.605757540704</v>
      </c>
      <c r="E22" s="66">
        <f>C22*20%</f>
        <v>9361.0769022945842</v>
      </c>
      <c r="F22" s="67">
        <f>C22+D22+E22</f>
        <v>61432.067171308205</v>
      </c>
      <c r="G22" s="59"/>
      <c r="H22" s="80"/>
      <c r="J22" s="144">
        <f>C22-'Salary Scales 01.08.25'!C22</f>
        <v>500</v>
      </c>
      <c r="K22" s="150">
        <f>J22/'Salary Scales 01.08.25'!C22</f>
        <v>1.0797880317268865E-2</v>
      </c>
    </row>
    <row r="23" spans="1:11" s="100" customFormat="1" ht="26.25" customHeight="1">
      <c r="A23" s="122"/>
      <c r="B23" s="123" t="s">
        <v>5</v>
      </c>
      <c r="C23" s="124">
        <f>'Salary Scales 01.08.25'!C23+500</f>
        <v>47405.146999791374</v>
      </c>
      <c r="D23" s="125">
        <f t="shared" si="3"/>
        <v>5333.0790374765293</v>
      </c>
      <c r="E23" s="126">
        <f t="shared" ref="E23:E39" si="4">C23*20%</f>
        <v>9481.0293999582755</v>
      </c>
      <c r="F23" s="127">
        <f t="shared" ref="F23:F40" si="5">C23+D23+E23</f>
        <v>62219.25543722618</v>
      </c>
      <c r="G23" s="99"/>
      <c r="H23" s="103" t="s">
        <v>80</v>
      </c>
      <c r="J23" s="144">
        <f>C23-'Salary Scales 01.08.25'!C23</f>
        <v>500</v>
      </c>
      <c r="K23" s="150">
        <f>J23/'Salary Scales 01.08.25'!C23</f>
        <v>1.0659810958533482E-2</v>
      </c>
    </row>
    <row r="24" spans="1:11" s="4" customFormat="1" ht="12.75" customHeight="1">
      <c r="A24" s="31"/>
      <c r="B24" s="2" t="s">
        <v>6</v>
      </c>
      <c r="C24" s="40">
        <f>'Salary Scales 01.08.25'!C24+500</f>
        <v>49396.066382389145</v>
      </c>
      <c r="D24" s="68">
        <f t="shared" si="3"/>
        <v>5557.0574680187792</v>
      </c>
      <c r="E24" s="48">
        <f t="shared" si="4"/>
        <v>9879.2132764778289</v>
      </c>
      <c r="F24" s="60">
        <f t="shared" si="5"/>
        <v>64832.337126885752</v>
      </c>
      <c r="G24" s="59"/>
      <c r="H24" s="80"/>
      <c r="J24" s="144">
        <f>C24-'Salary Scales 01.08.25'!C24</f>
        <v>500</v>
      </c>
      <c r="K24" s="150">
        <f>J24/'Salary Scales 01.08.25'!C24</f>
        <v>1.0225771457560123E-2</v>
      </c>
    </row>
    <row r="25" spans="1:11" s="4" customFormat="1" ht="12.75" customHeight="1">
      <c r="A25" s="95"/>
      <c r="B25" s="2" t="s">
        <v>7</v>
      </c>
      <c r="C25" s="40">
        <f>'Salary Scales 01.08.25'!C25*1.01</f>
        <v>50669.790598754538</v>
      </c>
      <c r="D25" s="68">
        <f t="shared" si="3"/>
        <v>5700.3514423598854</v>
      </c>
      <c r="E25" s="48">
        <f t="shared" si="4"/>
        <v>10133.958119750909</v>
      </c>
      <c r="F25" s="60">
        <f t="shared" si="5"/>
        <v>66504.100160865331</v>
      </c>
      <c r="G25" s="59"/>
      <c r="H25" s="94" t="s">
        <v>78</v>
      </c>
      <c r="J25" s="144">
        <f>C25-'Salary Scales 01.08.25'!C25</f>
        <v>501.68109503717278</v>
      </c>
      <c r="K25" s="150">
        <f>J25/'Salary Scales 01.08.25'!C25</f>
        <v>9.9999999999999829E-3</v>
      </c>
    </row>
    <row r="26" spans="1:11" ht="12" customHeight="1">
      <c r="A26" s="78"/>
      <c r="B26" s="2" t="s">
        <v>8</v>
      </c>
      <c r="C26" s="40">
        <f>'Salary Scales 01.08.25'!C26*1.01</f>
        <v>51992.749824479724</v>
      </c>
      <c r="D26" s="68">
        <f t="shared" si="3"/>
        <v>5849.1843552539694</v>
      </c>
      <c r="E26" s="48">
        <f t="shared" si="4"/>
        <v>10398.549964895945</v>
      </c>
      <c r="F26" s="60">
        <f t="shared" si="5"/>
        <v>68240.484144629649</v>
      </c>
      <c r="G26" s="59"/>
      <c r="H26" s="80"/>
      <c r="J26" s="144">
        <f>C26-'Salary Scales 01.08.25'!C26</f>
        <v>514.7797012324736</v>
      </c>
      <c r="K26" s="150">
        <f>J26/'Salary Scales 01.08.25'!C26</f>
        <v>1.0000000000000021E-2</v>
      </c>
    </row>
    <row r="27" spans="1:11" ht="12" customHeight="1">
      <c r="A27" s="78"/>
      <c r="B27" s="2" t="s">
        <v>9</v>
      </c>
      <c r="C27" s="40">
        <f>'Salary Scales 01.08.25'!C27*1.01</f>
        <v>53391.216914975143</v>
      </c>
      <c r="D27" s="68">
        <f t="shared" si="3"/>
        <v>6006.5119029347034</v>
      </c>
      <c r="E27" s="48">
        <f t="shared" si="4"/>
        <v>10678.24338299503</v>
      </c>
      <c r="F27" s="60">
        <f t="shared" si="5"/>
        <v>70075.972200904871</v>
      </c>
      <c r="G27" s="59"/>
      <c r="H27" s="164" t="s">
        <v>89</v>
      </c>
      <c r="J27" s="144">
        <f>C27-'Salary Scales 01.08.25'!C27</f>
        <v>528.62591004926071</v>
      </c>
      <c r="K27" s="150">
        <f>J27/'Salary Scales 01.08.25'!C27</f>
        <v>1.0000000000000037E-2</v>
      </c>
    </row>
    <row r="28" spans="1:11" ht="12" customHeight="1">
      <c r="A28" s="78"/>
      <c r="B28" s="2"/>
      <c r="C28" s="40"/>
      <c r="D28" s="68"/>
      <c r="E28" s="48"/>
      <c r="F28" s="60"/>
      <c r="G28" s="59"/>
      <c r="H28" s="164"/>
      <c r="J28" s="144"/>
      <c r="K28" s="150"/>
    </row>
    <row r="29" spans="1:11" ht="16.5" customHeight="1">
      <c r="A29" s="131" t="s">
        <v>87</v>
      </c>
      <c r="B29" s="2" t="s">
        <v>3</v>
      </c>
      <c r="C29" s="40">
        <f>'Salary Scales 01.08.25'!C29*1.01</f>
        <v>54850.483219092188</v>
      </c>
      <c r="D29" s="68">
        <f t="shared" ref="D29:D40" si="6">C29*0.1125</f>
        <v>6170.679362147871</v>
      </c>
      <c r="E29" s="48">
        <f t="shared" si="4"/>
        <v>10970.096643818439</v>
      </c>
      <c r="F29" s="60">
        <f t="shared" si="5"/>
        <v>71991.2592250585</v>
      </c>
      <c r="G29" s="59"/>
      <c r="H29" s="164"/>
      <c r="J29" s="144">
        <f>C29-'Salary Scales 01.08.25'!C29</f>
        <v>543.07409127814026</v>
      </c>
      <c r="K29" s="150">
        <f>J29/'Salary Scales 01.08.25'!C29</f>
        <v>9.9999999999999967E-3</v>
      </c>
    </row>
    <row r="30" spans="1:11">
      <c r="B30" s="2" t="s">
        <v>5</v>
      </c>
      <c r="C30" s="40">
        <f>'Salary Scales 01.08.25'!C30*1.01</f>
        <v>56392.849435311829</v>
      </c>
      <c r="D30" s="68">
        <f t="shared" si="6"/>
        <v>6344.1955614725812</v>
      </c>
      <c r="E30" s="48">
        <f t="shared" si="4"/>
        <v>11278.569887062367</v>
      </c>
      <c r="F30" s="60">
        <f t="shared" si="5"/>
        <v>74015.614883846778</v>
      </c>
      <c r="G30" s="59"/>
      <c r="H30" s="104"/>
      <c r="J30" s="144">
        <f>C30-'Salary Scales 01.08.25'!C30</f>
        <v>558.34504391397786</v>
      </c>
      <c r="K30" s="150">
        <f>J30/'Salary Scales 01.08.25'!C30</f>
        <v>9.9999999999999881E-3</v>
      </c>
    </row>
    <row r="31" spans="1:11">
      <c r="A31" s="32"/>
      <c r="B31" s="2" t="s">
        <v>6</v>
      </c>
      <c r="C31" s="40">
        <f>'Salary Scales 01.08.25'!C31*1.01</f>
        <v>57997.831694167777</v>
      </c>
      <c r="D31" s="68">
        <f t="shared" si="6"/>
        <v>6524.7560655938751</v>
      </c>
      <c r="E31" s="48">
        <f>C31*20%</f>
        <v>11599.566338833556</v>
      </c>
      <c r="F31" s="60">
        <f t="shared" si="5"/>
        <v>76122.154098595202</v>
      </c>
      <c r="G31" s="59"/>
      <c r="H31" s="35" t="s">
        <v>44</v>
      </c>
      <c r="J31" s="144">
        <f>C31-'Salary Scales 01.08.25'!C31</f>
        <v>574.23595736800053</v>
      </c>
      <c r="K31" s="150">
        <f>J31/'Salary Scales 01.08.25'!C31</f>
        <v>1.0000000000000049E-2</v>
      </c>
    </row>
    <row r="32" spans="1:11" ht="13.5" thickBot="1">
      <c r="A32" s="32"/>
      <c r="B32" s="8" t="s">
        <v>7</v>
      </c>
      <c r="C32" s="42">
        <f>'Salary Scales 01.08.25'!C32*1.01</f>
        <v>59653.938665607413</v>
      </c>
      <c r="D32" s="73">
        <f t="shared" si="6"/>
        <v>6711.0680998808339</v>
      </c>
      <c r="E32" s="50">
        <f t="shared" si="4"/>
        <v>11930.787733121484</v>
      </c>
      <c r="F32" s="62">
        <f t="shared" si="5"/>
        <v>78295.794498609728</v>
      </c>
      <c r="G32" s="59"/>
      <c r="H32" s="107"/>
      <c r="J32" s="144">
        <f>C32-'Salary Scales 01.08.25'!C32</f>
        <v>590.63305609512463</v>
      </c>
      <c r="K32" s="150">
        <f>J32/'Salary Scales 01.08.25'!C32</f>
        <v>1.000000000000003E-2</v>
      </c>
    </row>
    <row r="33" spans="1:16362">
      <c r="A33" s="30" t="s">
        <v>12</v>
      </c>
      <c r="B33" s="6" t="s">
        <v>3</v>
      </c>
      <c r="C33" s="65">
        <f>'Salary Scales 01.08.25'!C33*1.01</f>
        <v>66548.202609416199</v>
      </c>
      <c r="D33" s="72">
        <f t="shared" si="6"/>
        <v>7486.6727935593226</v>
      </c>
      <c r="E33" s="66">
        <f t="shared" si="4"/>
        <v>13309.640521883241</v>
      </c>
      <c r="F33" s="67">
        <f t="shared" si="5"/>
        <v>87344.515924858759</v>
      </c>
      <c r="G33" s="59"/>
      <c r="H33" s="108" t="s">
        <v>82</v>
      </c>
      <c r="J33" s="144">
        <f>C33-'Salary Scales 01.08.25'!C33</f>
        <v>658.89309514273191</v>
      </c>
      <c r="K33" s="150">
        <f>J33/'Salary Scales 01.08.25'!C33</f>
        <v>9.9999999999999586E-3</v>
      </c>
    </row>
    <row r="34" spans="1:16362">
      <c r="A34" s="78"/>
      <c r="B34" s="2" t="s">
        <v>5</v>
      </c>
      <c r="C34" s="40">
        <f>'Salary Scales 01.08.25'!C34*1.01</f>
        <v>68478.398409359244</v>
      </c>
      <c r="D34" s="68">
        <f t="shared" si="6"/>
        <v>7703.8198210529154</v>
      </c>
      <c r="E34" s="48">
        <f t="shared" si="4"/>
        <v>13695.67968187185</v>
      </c>
      <c r="F34" s="60">
        <f t="shared" si="5"/>
        <v>89877.89791228401</v>
      </c>
      <c r="G34" s="59"/>
      <c r="H34" s="20" t="s">
        <v>83</v>
      </c>
      <c r="J34" s="144">
        <f>C34-'Salary Scales 01.08.25'!C34</f>
        <v>678.00394464712008</v>
      </c>
      <c r="K34" s="150">
        <f>J34/'Salary Scales 01.08.25'!C34</f>
        <v>9.9999999999999829E-3</v>
      </c>
    </row>
    <row r="35" spans="1:16362" ht="15.75" customHeight="1">
      <c r="A35" s="32"/>
      <c r="B35" s="2" t="s">
        <v>6</v>
      </c>
      <c r="C35" s="40">
        <f>'Salary Scales 01.08.25'!C35*1.01</f>
        <v>70466.664194127268</v>
      </c>
      <c r="D35" s="68">
        <f t="shared" si="6"/>
        <v>7927.4997218393182</v>
      </c>
      <c r="E35" s="48">
        <f t="shared" si="4"/>
        <v>14093.332838825454</v>
      </c>
      <c r="F35" s="60">
        <f t="shared" si="5"/>
        <v>92487.496754792039</v>
      </c>
      <c r="G35" s="59"/>
      <c r="H35" s="164" t="s">
        <v>84</v>
      </c>
      <c r="J35" s="144">
        <f>C35-'Salary Scales 01.08.25'!C35</f>
        <v>697.6897444963106</v>
      </c>
      <c r="K35" s="150">
        <f>J35/'Salary Scales 01.08.25'!C35</f>
        <v>1.0000000000000014E-2</v>
      </c>
    </row>
    <row r="36" spans="1:16362" ht="13.5" thickBot="1">
      <c r="A36" s="32"/>
      <c r="B36" s="2" t="s">
        <v>7</v>
      </c>
      <c r="C36" s="42">
        <f>'Salary Scales 01.08.25'!C36*1.01</f>
        <v>72514.262354694685</v>
      </c>
      <c r="D36" s="73">
        <f t="shared" si="6"/>
        <v>8157.8545149031524</v>
      </c>
      <c r="E36" s="50">
        <f t="shared" si="4"/>
        <v>14502.852470938938</v>
      </c>
      <c r="F36" s="62">
        <f t="shared" si="5"/>
        <v>95174.969340536773</v>
      </c>
      <c r="G36" s="59"/>
      <c r="H36" s="165"/>
      <c r="J36" s="144">
        <f>C36-'Salary Scales 01.08.25'!C36</f>
        <v>717.96299361083948</v>
      </c>
      <c r="K36" s="150">
        <f>J36/'Salary Scales 01.08.25'!C36</f>
        <v>1.0000000000000014E-2</v>
      </c>
    </row>
    <row r="37" spans="1:16362" ht="12.95" customHeight="1">
      <c r="A37" s="30" t="s">
        <v>14</v>
      </c>
      <c r="B37" s="6" t="s">
        <v>3</v>
      </c>
      <c r="C37" s="65">
        <f>'Salary Scales 01.08.25'!C37*1.01</f>
        <v>80950.821236983349</v>
      </c>
      <c r="D37" s="72">
        <f t="shared" si="6"/>
        <v>9106.9673891606271</v>
      </c>
      <c r="E37" s="66">
        <f t="shared" si="4"/>
        <v>16190.164247396671</v>
      </c>
      <c r="F37" s="67">
        <f t="shared" si="5"/>
        <v>106247.95287354063</v>
      </c>
      <c r="G37" s="59"/>
      <c r="H37" s="108"/>
      <c r="J37" s="144">
        <f>C37-'Salary Scales 01.08.25'!C37</f>
        <v>801.49327957408968</v>
      </c>
      <c r="K37" s="150">
        <f>J37/'Salary Scales 01.08.25'!C37</f>
        <v>9.9999999999999638E-3</v>
      </c>
    </row>
    <row r="38" spans="1:16362">
      <c r="A38" s="78"/>
      <c r="B38" s="2" t="s">
        <v>5</v>
      </c>
      <c r="C38" s="40">
        <f>'Salary Scales 01.08.25'!C38*1.01</f>
        <v>83312.754750190332</v>
      </c>
      <c r="D38" s="68">
        <f t="shared" si="6"/>
        <v>9372.684909396412</v>
      </c>
      <c r="E38" s="48">
        <f t="shared" si="4"/>
        <v>16662.550950038069</v>
      </c>
      <c r="F38" s="60">
        <f t="shared" si="5"/>
        <v>109347.99060962482</v>
      </c>
      <c r="G38" s="59"/>
      <c r="H38" s="166" t="s">
        <v>85</v>
      </c>
      <c r="J38" s="144">
        <f>C38-'Salary Scales 01.08.25'!C38</f>
        <v>824.87875990287284</v>
      </c>
      <c r="K38" s="150">
        <f>J38/'Salary Scales 01.08.25'!C38</f>
        <v>9.9999999999999794E-3</v>
      </c>
    </row>
    <row r="39" spans="1:16362" ht="14.25" customHeight="1">
      <c r="A39" s="78"/>
      <c r="B39" s="2" t="s">
        <v>6</v>
      </c>
      <c r="C39" s="40">
        <f>'Salary Scales 01.08.25'!C39*1.01</f>
        <v>84435.020326481565</v>
      </c>
      <c r="D39" s="68">
        <f t="shared" si="6"/>
        <v>9498.9397867291755</v>
      </c>
      <c r="E39" s="48">
        <f t="shared" si="4"/>
        <v>16887.004065296314</v>
      </c>
      <c r="F39" s="60">
        <f t="shared" si="5"/>
        <v>110820.96417850704</v>
      </c>
      <c r="G39" s="59"/>
      <c r="H39" s="166"/>
      <c r="J39" s="144">
        <f>C39-'Salary Scales 01.08.25'!C39</f>
        <v>835.99030026220134</v>
      </c>
      <c r="K39" s="150">
        <f>J39/'Salary Scales 01.08.25'!C39</f>
        <v>1.0000000000000092E-2</v>
      </c>
    </row>
    <row r="40" spans="1:16362" ht="12.75" customHeight="1" thickBot="1">
      <c r="A40" s="33"/>
      <c r="B40" s="34" t="s">
        <v>7</v>
      </c>
      <c r="C40" s="42">
        <f>'Salary Scales 01.08.25'!C40*1.01</f>
        <v>86873.959689130337</v>
      </c>
      <c r="D40" s="73">
        <f t="shared" si="6"/>
        <v>9773.3204650271637</v>
      </c>
      <c r="E40" s="50">
        <f>C40*20%</f>
        <v>17374.791937826067</v>
      </c>
      <c r="F40" s="62">
        <f t="shared" si="5"/>
        <v>114022.07209198357</v>
      </c>
      <c r="G40" s="59"/>
      <c r="H40" s="109"/>
      <c r="J40" s="144">
        <f>C40-'Salary Scales 01.08.25'!C40</f>
        <v>860.13821474387078</v>
      </c>
      <c r="K40" s="150">
        <f>J40/'Salary Scales 01.08.25'!C40</f>
        <v>1.0000000000000071E-2</v>
      </c>
    </row>
    <row r="41" spans="1:16362" ht="12.75" customHeight="1">
      <c r="C41" s="1"/>
      <c r="D41" s="1"/>
      <c r="E41" s="1"/>
      <c r="F41" s="1"/>
      <c r="G41" s="59"/>
      <c r="H41"/>
      <c r="J41" s="144"/>
      <c r="K41" s="150"/>
    </row>
    <row r="42" spans="1:16362" ht="12.95" customHeight="1">
      <c r="A42" s="12" t="s">
        <v>139</v>
      </c>
      <c r="G42" s="59"/>
      <c r="H42"/>
    </row>
    <row r="43" spans="1:16362" ht="12.95" customHeight="1">
      <c r="A43" s="12"/>
      <c r="G43" s="59"/>
      <c r="H43"/>
    </row>
    <row r="44" spans="1:16362" ht="107.25" customHeight="1">
      <c r="A44" s="176" t="s">
        <v>136</v>
      </c>
      <c r="B44" s="176"/>
      <c r="C44" s="176"/>
      <c r="D44" s="176"/>
      <c r="E44" s="176"/>
      <c r="F44" s="176"/>
      <c r="G44" s="176"/>
      <c r="H44" s="176"/>
      <c r="I44" s="90"/>
      <c r="J44" s="132"/>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c r="CU44" s="176"/>
      <c r="CV44" s="176"/>
      <c r="CW44" s="176"/>
      <c r="CX44" s="176"/>
      <c r="CY44" s="176"/>
      <c r="CZ44" s="176"/>
      <c r="DA44" s="176"/>
      <c r="DB44" s="176"/>
      <c r="DC44" s="176"/>
      <c r="DD44" s="176"/>
      <c r="DE44" s="176"/>
      <c r="DF44" s="176"/>
      <c r="DG44" s="176"/>
      <c r="DH44" s="176"/>
      <c r="DI44" s="176"/>
      <c r="DJ44" s="176"/>
      <c r="DK44" s="176"/>
      <c r="DL44" s="176"/>
      <c r="DM44" s="176"/>
      <c r="DN44" s="176"/>
      <c r="DO44" s="176"/>
      <c r="DP44" s="176"/>
      <c r="DQ44" s="176"/>
      <c r="DR44" s="176"/>
      <c r="DS44" s="176"/>
      <c r="DT44" s="176"/>
      <c r="DU44" s="176"/>
      <c r="DV44" s="176"/>
      <c r="DW44" s="176"/>
      <c r="DX44" s="176"/>
      <c r="DY44" s="176"/>
      <c r="DZ44" s="176"/>
      <c r="EA44" s="176"/>
      <c r="EB44" s="176"/>
      <c r="EC44" s="176"/>
      <c r="ED44" s="176"/>
      <c r="EE44" s="176"/>
      <c r="EF44" s="176"/>
      <c r="EG44" s="176"/>
      <c r="EH44" s="176"/>
      <c r="EI44" s="176"/>
      <c r="EJ44" s="176"/>
      <c r="EK44" s="176"/>
      <c r="EL44" s="176"/>
      <c r="EM44" s="176"/>
      <c r="EN44" s="176"/>
      <c r="EO44" s="176"/>
      <c r="EP44" s="176"/>
      <c r="EQ44" s="176"/>
      <c r="ER44" s="176"/>
      <c r="ES44" s="176"/>
      <c r="ET44" s="176"/>
      <c r="EU44" s="176"/>
      <c r="EV44" s="176"/>
      <c r="EW44" s="176"/>
      <c r="EX44" s="176"/>
      <c r="EY44" s="176"/>
      <c r="EZ44" s="176"/>
      <c r="FA44" s="176"/>
      <c r="FB44" s="176"/>
      <c r="FC44" s="176"/>
      <c r="FD44" s="176"/>
      <c r="FE44" s="176"/>
      <c r="FF44" s="176"/>
      <c r="FG44" s="176"/>
      <c r="FH44" s="176"/>
      <c r="FI44" s="176"/>
      <c r="FJ44" s="176"/>
      <c r="FK44" s="176"/>
      <c r="FL44" s="176"/>
      <c r="FM44" s="176"/>
      <c r="FN44" s="176"/>
      <c r="FO44" s="176"/>
      <c r="FP44" s="176"/>
      <c r="FQ44" s="176"/>
      <c r="FR44" s="176"/>
      <c r="FS44" s="176"/>
      <c r="FT44" s="176"/>
      <c r="FU44" s="176"/>
      <c r="FV44" s="176"/>
      <c r="FW44" s="176"/>
      <c r="FX44" s="176"/>
      <c r="FY44" s="176"/>
      <c r="FZ44" s="176"/>
      <c r="GA44" s="176"/>
      <c r="GB44" s="176"/>
      <c r="GC44" s="176"/>
      <c r="GD44" s="176"/>
      <c r="GE44" s="176"/>
      <c r="GF44" s="176"/>
      <c r="GG44" s="176"/>
      <c r="GH44" s="176"/>
      <c r="GI44" s="176"/>
      <c r="GJ44" s="176"/>
      <c r="GK44" s="176"/>
      <c r="GL44" s="176"/>
      <c r="GM44" s="176"/>
      <c r="GN44" s="176"/>
      <c r="GO44" s="176"/>
      <c r="GP44" s="176"/>
      <c r="GQ44" s="176"/>
      <c r="GR44" s="176"/>
      <c r="GS44" s="176"/>
      <c r="GT44" s="176"/>
      <c r="GU44" s="176"/>
      <c r="GV44" s="176"/>
      <c r="GW44" s="176"/>
      <c r="GX44" s="176"/>
      <c r="GY44" s="176"/>
      <c r="GZ44" s="176"/>
      <c r="HA44" s="176"/>
      <c r="HB44" s="176"/>
      <c r="HC44" s="176"/>
      <c r="HD44" s="176"/>
      <c r="HE44" s="176"/>
      <c r="HF44" s="176"/>
      <c r="HG44" s="176"/>
      <c r="HH44" s="176"/>
      <c r="HI44" s="176"/>
      <c r="HJ44" s="176"/>
      <c r="HK44" s="176"/>
      <c r="HL44" s="176"/>
      <c r="HM44" s="176"/>
      <c r="HN44" s="176"/>
      <c r="HO44" s="176"/>
      <c r="HP44" s="176"/>
      <c r="HQ44" s="176"/>
      <c r="HR44" s="176"/>
      <c r="HS44" s="176"/>
      <c r="HT44" s="176"/>
      <c r="HU44" s="176"/>
      <c r="HV44" s="176"/>
      <c r="HW44" s="176"/>
      <c r="HX44" s="176"/>
      <c r="HY44" s="176"/>
      <c r="HZ44" s="176"/>
      <c r="IA44" s="176"/>
      <c r="IB44" s="176"/>
      <c r="IC44" s="176"/>
      <c r="ID44" s="176"/>
      <c r="IE44" s="176"/>
      <c r="IF44" s="176"/>
      <c r="IG44" s="176"/>
      <c r="IH44" s="176"/>
      <c r="II44" s="176"/>
      <c r="IJ44" s="176"/>
      <c r="IK44" s="176"/>
      <c r="IL44" s="176"/>
      <c r="IM44" s="176"/>
      <c r="IN44" s="176"/>
      <c r="IO44" s="176"/>
      <c r="IP44" s="176"/>
      <c r="IQ44" s="176"/>
      <c r="IR44" s="176"/>
      <c r="IS44" s="176"/>
      <c r="IT44" s="176"/>
      <c r="IU44" s="176"/>
      <c r="IV44" s="176"/>
      <c r="IW44" s="176"/>
      <c r="IX44" s="176"/>
      <c r="IY44" s="176"/>
      <c r="IZ44" s="176"/>
      <c r="JA44" s="176"/>
      <c r="JB44" s="176"/>
      <c r="JC44" s="176"/>
      <c r="JD44" s="176"/>
      <c r="JE44" s="176"/>
      <c r="JF44" s="176"/>
      <c r="JG44" s="176"/>
      <c r="JH44" s="176"/>
      <c r="JI44" s="176"/>
      <c r="JJ44" s="176"/>
      <c r="JK44" s="176"/>
      <c r="JL44" s="176"/>
      <c r="JM44" s="176"/>
      <c r="JN44" s="176"/>
      <c r="JO44" s="176"/>
      <c r="JP44" s="176"/>
      <c r="JQ44" s="176"/>
      <c r="JR44" s="176"/>
      <c r="JS44" s="176"/>
      <c r="JT44" s="176"/>
      <c r="JU44" s="176"/>
      <c r="JV44" s="176"/>
      <c r="JW44" s="176"/>
      <c r="JX44" s="176"/>
      <c r="JY44" s="176"/>
      <c r="JZ44" s="176"/>
      <c r="KA44" s="176"/>
      <c r="KB44" s="176"/>
      <c r="KC44" s="176"/>
      <c r="KD44" s="176"/>
      <c r="KE44" s="176"/>
      <c r="KF44" s="176"/>
      <c r="KG44" s="176"/>
      <c r="KH44" s="176"/>
      <c r="KI44" s="176"/>
      <c r="KJ44" s="176"/>
      <c r="KK44" s="176"/>
      <c r="KL44" s="176"/>
      <c r="KM44" s="176"/>
      <c r="KN44" s="176"/>
      <c r="KO44" s="176"/>
      <c r="KP44" s="176"/>
      <c r="KQ44" s="176"/>
      <c r="KR44" s="176"/>
      <c r="KS44" s="176"/>
      <c r="KT44" s="176"/>
      <c r="KU44" s="176"/>
      <c r="KV44" s="176"/>
      <c r="KW44" s="176"/>
      <c r="KX44" s="176"/>
      <c r="KY44" s="176"/>
      <c r="KZ44" s="176"/>
      <c r="LA44" s="176"/>
      <c r="LB44" s="176"/>
      <c r="LC44" s="176"/>
      <c r="LD44" s="176"/>
      <c r="LE44" s="176"/>
      <c r="LF44" s="176"/>
      <c r="LG44" s="176"/>
      <c r="LH44" s="176"/>
      <c r="LI44" s="176"/>
      <c r="LJ44" s="176"/>
      <c r="LK44" s="176"/>
      <c r="LL44" s="176"/>
      <c r="LM44" s="176"/>
      <c r="LN44" s="176"/>
      <c r="LO44" s="176"/>
      <c r="LP44" s="176"/>
      <c r="LQ44" s="176"/>
      <c r="LR44" s="176"/>
      <c r="LS44" s="176"/>
      <c r="LT44" s="176"/>
      <c r="LU44" s="176"/>
      <c r="LV44" s="176"/>
      <c r="LW44" s="176"/>
      <c r="LX44" s="176"/>
      <c r="LY44" s="176"/>
      <c r="LZ44" s="176"/>
      <c r="MA44" s="176"/>
      <c r="MB44" s="176"/>
      <c r="MC44" s="176"/>
      <c r="MD44" s="176"/>
      <c r="ME44" s="176"/>
      <c r="MF44" s="176"/>
      <c r="MG44" s="176"/>
      <c r="MH44" s="176"/>
      <c r="MI44" s="176"/>
      <c r="MJ44" s="176"/>
      <c r="MK44" s="176"/>
      <c r="ML44" s="176"/>
      <c r="MM44" s="176"/>
      <c r="MN44" s="176"/>
      <c r="MO44" s="176"/>
      <c r="MP44" s="176"/>
      <c r="MQ44" s="176"/>
      <c r="MR44" s="176"/>
      <c r="MS44" s="176"/>
      <c r="MT44" s="176"/>
      <c r="MU44" s="176"/>
      <c r="MV44" s="176"/>
      <c r="MW44" s="176"/>
      <c r="MX44" s="176"/>
      <c r="MY44" s="176"/>
      <c r="MZ44" s="176"/>
      <c r="NA44" s="176"/>
      <c r="NB44" s="176"/>
      <c r="NC44" s="176"/>
      <c r="ND44" s="176"/>
      <c r="NE44" s="176"/>
      <c r="NF44" s="176"/>
      <c r="NG44" s="176"/>
      <c r="NH44" s="176"/>
      <c r="NI44" s="176"/>
      <c r="NJ44" s="176"/>
      <c r="NK44" s="176"/>
      <c r="NL44" s="176"/>
      <c r="NM44" s="176"/>
      <c r="NN44" s="176"/>
      <c r="NO44" s="176"/>
      <c r="NP44" s="176"/>
      <c r="NQ44" s="176"/>
      <c r="NR44" s="176"/>
      <c r="NS44" s="176"/>
      <c r="NT44" s="176"/>
      <c r="NU44" s="176"/>
      <c r="NV44" s="176"/>
      <c r="NW44" s="176"/>
      <c r="NX44" s="176"/>
      <c r="NY44" s="176"/>
      <c r="NZ44" s="176"/>
      <c r="OA44" s="176"/>
      <c r="OB44" s="176"/>
      <c r="OC44" s="176"/>
      <c r="OD44" s="176"/>
      <c r="OE44" s="176"/>
      <c r="OF44" s="176"/>
      <c r="OG44" s="176"/>
      <c r="OH44" s="176"/>
      <c r="OI44" s="176"/>
      <c r="OJ44" s="176"/>
      <c r="OK44" s="176"/>
      <c r="OL44" s="176"/>
      <c r="OM44" s="176"/>
      <c r="ON44" s="176"/>
      <c r="OO44" s="176"/>
      <c r="OP44" s="176"/>
      <c r="OQ44" s="176"/>
      <c r="OR44" s="176"/>
      <c r="OS44" s="176"/>
      <c r="OT44" s="176"/>
      <c r="OU44" s="176"/>
      <c r="OV44" s="176"/>
      <c r="OW44" s="176"/>
      <c r="OX44" s="176"/>
      <c r="OY44" s="176"/>
      <c r="OZ44" s="176"/>
      <c r="PA44" s="176"/>
      <c r="PB44" s="176"/>
      <c r="PC44" s="176"/>
      <c r="PD44" s="176"/>
      <c r="PE44" s="176"/>
      <c r="PF44" s="176"/>
      <c r="PG44" s="176"/>
      <c r="PH44" s="176"/>
      <c r="PI44" s="176"/>
      <c r="PJ44" s="176"/>
      <c r="PK44" s="176"/>
      <c r="PL44" s="176"/>
      <c r="PM44" s="176"/>
      <c r="PN44" s="176"/>
      <c r="PO44" s="176"/>
      <c r="PP44" s="176"/>
      <c r="PQ44" s="176"/>
      <c r="PR44" s="176"/>
      <c r="PS44" s="176"/>
      <c r="PT44" s="176"/>
      <c r="PU44" s="176"/>
      <c r="PV44" s="176"/>
      <c r="PW44" s="176"/>
      <c r="PX44" s="176"/>
      <c r="PY44" s="176"/>
      <c r="PZ44" s="176"/>
      <c r="QA44" s="176"/>
      <c r="QB44" s="176"/>
      <c r="QC44" s="176"/>
      <c r="QD44" s="176"/>
      <c r="QE44" s="176"/>
      <c r="QF44" s="176"/>
      <c r="QG44" s="176"/>
      <c r="QH44" s="176"/>
      <c r="QI44" s="176"/>
      <c r="QJ44" s="176"/>
      <c r="QK44" s="176"/>
      <c r="QL44" s="176"/>
      <c r="QM44" s="176"/>
      <c r="QN44" s="176"/>
      <c r="QO44" s="176"/>
      <c r="QP44" s="176"/>
      <c r="QQ44" s="176"/>
      <c r="QR44" s="176"/>
      <c r="QS44" s="176"/>
      <c r="QT44" s="176"/>
      <c r="QU44" s="176"/>
      <c r="QV44" s="176"/>
      <c r="QW44" s="176"/>
      <c r="QX44" s="176"/>
      <c r="QY44" s="176"/>
      <c r="QZ44" s="176"/>
      <c r="RA44" s="176"/>
      <c r="RB44" s="176"/>
      <c r="RC44" s="176"/>
      <c r="RD44" s="176"/>
      <c r="RE44" s="176"/>
      <c r="RF44" s="176"/>
      <c r="RG44" s="176"/>
      <c r="RH44" s="176"/>
      <c r="RI44" s="176"/>
      <c r="RJ44" s="176"/>
      <c r="RK44" s="176"/>
      <c r="RL44" s="176"/>
      <c r="RM44" s="176"/>
      <c r="RN44" s="176"/>
      <c r="RO44" s="176"/>
      <c r="RP44" s="176"/>
      <c r="RQ44" s="176"/>
      <c r="RR44" s="176"/>
      <c r="RS44" s="176"/>
      <c r="RT44" s="176"/>
      <c r="RU44" s="176"/>
      <c r="RV44" s="176"/>
      <c r="RW44" s="176"/>
      <c r="RX44" s="176"/>
      <c r="RY44" s="176"/>
      <c r="RZ44" s="176"/>
      <c r="SA44" s="176"/>
      <c r="SB44" s="176"/>
      <c r="SC44" s="176"/>
      <c r="SD44" s="176"/>
      <c r="SE44" s="176"/>
      <c r="SF44" s="176"/>
      <c r="SG44" s="176"/>
      <c r="SH44" s="176"/>
      <c r="SI44" s="176"/>
      <c r="SJ44" s="176"/>
      <c r="SK44" s="176"/>
      <c r="SL44" s="176"/>
      <c r="SM44" s="176"/>
      <c r="SN44" s="176"/>
      <c r="SO44" s="176"/>
      <c r="SP44" s="176"/>
      <c r="SQ44" s="176"/>
      <c r="SR44" s="176"/>
      <c r="SS44" s="176"/>
      <c r="ST44" s="176"/>
      <c r="SU44" s="176"/>
      <c r="SV44" s="176"/>
      <c r="SW44" s="176"/>
      <c r="SX44" s="176"/>
      <c r="SY44" s="176"/>
      <c r="SZ44" s="176"/>
      <c r="TA44" s="176"/>
      <c r="TB44" s="176"/>
      <c r="TC44" s="176"/>
      <c r="TD44" s="176"/>
      <c r="TE44" s="176"/>
      <c r="TF44" s="176"/>
      <c r="TG44" s="176"/>
      <c r="TH44" s="176"/>
      <c r="TI44" s="176"/>
      <c r="TJ44" s="176"/>
      <c r="TK44" s="176"/>
      <c r="TL44" s="176"/>
      <c r="TM44" s="176"/>
      <c r="TN44" s="176"/>
      <c r="TO44" s="176"/>
      <c r="TP44" s="176"/>
      <c r="TQ44" s="176"/>
      <c r="TR44" s="176"/>
      <c r="TS44" s="176"/>
      <c r="TT44" s="176"/>
      <c r="TU44" s="176"/>
      <c r="TV44" s="176"/>
      <c r="TW44" s="176"/>
      <c r="TX44" s="176"/>
      <c r="TY44" s="176"/>
      <c r="TZ44" s="176"/>
      <c r="UA44" s="176"/>
      <c r="UB44" s="176"/>
      <c r="UC44" s="176"/>
      <c r="UD44" s="176"/>
      <c r="UE44" s="176"/>
      <c r="UF44" s="176"/>
      <c r="UG44" s="176"/>
      <c r="UH44" s="176"/>
      <c r="UI44" s="176"/>
      <c r="UJ44" s="176"/>
      <c r="UK44" s="176"/>
      <c r="UL44" s="176"/>
      <c r="UM44" s="176"/>
      <c r="UN44" s="176"/>
      <c r="UO44" s="176"/>
      <c r="UP44" s="176"/>
      <c r="UQ44" s="176"/>
      <c r="UR44" s="176"/>
      <c r="US44" s="176"/>
      <c r="UT44" s="176"/>
      <c r="UU44" s="176"/>
      <c r="UV44" s="176"/>
      <c r="UW44" s="176"/>
      <c r="UX44" s="176"/>
      <c r="UY44" s="176"/>
      <c r="UZ44" s="176"/>
      <c r="VA44" s="176"/>
      <c r="VB44" s="176"/>
      <c r="VC44" s="176"/>
      <c r="VD44" s="176"/>
      <c r="VE44" s="176"/>
      <c r="VF44" s="176"/>
      <c r="VG44" s="176"/>
      <c r="VH44" s="176"/>
      <c r="VI44" s="176"/>
      <c r="VJ44" s="176"/>
      <c r="VK44" s="176"/>
      <c r="VL44" s="176"/>
      <c r="VM44" s="176"/>
      <c r="VN44" s="176"/>
      <c r="VO44" s="176"/>
      <c r="VP44" s="176"/>
      <c r="VQ44" s="176"/>
      <c r="VR44" s="176"/>
      <c r="VS44" s="176"/>
      <c r="VT44" s="176"/>
      <c r="VU44" s="176"/>
      <c r="VV44" s="176"/>
      <c r="VW44" s="176"/>
      <c r="VX44" s="176"/>
      <c r="VY44" s="176"/>
      <c r="VZ44" s="176"/>
      <c r="WA44" s="176"/>
      <c r="WB44" s="176"/>
      <c r="WC44" s="176"/>
      <c r="WD44" s="176"/>
      <c r="WE44" s="176"/>
      <c r="WF44" s="176"/>
      <c r="WG44" s="176"/>
      <c r="WH44" s="176"/>
      <c r="WI44" s="176"/>
      <c r="WJ44" s="176"/>
      <c r="WK44" s="176"/>
      <c r="WL44" s="176"/>
      <c r="WM44" s="176"/>
      <c r="WN44" s="176"/>
      <c r="WO44" s="176"/>
      <c r="WP44" s="176"/>
      <c r="WQ44" s="176"/>
      <c r="WR44" s="176"/>
      <c r="WS44" s="176"/>
      <c r="WT44" s="176"/>
      <c r="WU44" s="176"/>
      <c r="WV44" s="176"/>
      <c r="WW44" s="176"/>
      <c r="WX44" s="176"/>
      <c r="WY44" s="176"/>
      <c r="WZ44" s="176"/>
      <c r="XA44" s="176"/>
      <c r="XB44" s="176"/>
      <c r="XC44" s="176"/>
      <c r="XD44" s="176"/>
      <c r="XE44" s="176"/>
      <c r="XF44" s="176"/>
      <c r="XG44" s="176"/>
      <c r="XH44" s="176"/>
      <c r="XI44" s="176"/>
      <c r="XJ44" s="176"/>
      <c r="XK44" s="176"/>
      <c r="XL44" s="176"/>
      <c r="XM44" s="176"/>
      <c r="XN44" s="176"/>
      <c r="XO44" s="176"/>
      <c r="XP44" s="176"/>
      <c r="XQ44" s="176"/>
      <c r="XR44" s="176"/>
      <c r="XS44" s="176"/>
      <c r="XT44" s="176"/>
      <c r="XU44" s="176"/>
      <c r="XV44" s="176"/>
      <c r="XW44" s="176"/>
      <c r="XX44" s="176"/>
      <c r="XY44" s="176"/>
      <c r="XZ44" s="176"/>
      <c r="YA44" s="176"/>
      <c r="YB44" s="176"/>
      <c r="YC44" s="176"/>
      <c r="YD44" s="176"/>
      <c r="YE44" s="176"/>
      <c r="YF44" s="176"/>
      <c r="YG44" s="176"/>
      <c r="YH44" s="176"/>
      <c r="YI44" s="176"/>
      <c r="YJ44" s="176"/>
      <c r="YK44" s="176"/>
      <c r="YL44" s="176"/>
      <c r="YM44" s="176"/>
      <c r="YN44" s="176"/>
      <c r="YO44" s="176"/>
      <c r="YP44" s="176"/>
      <c r="YQ44" s="176"/>
      <c r="YR44" s="176"/>
      <c r="YS44" s="176"/>
      <c r="YT44" s="176"/>
      <c r="YU44" s="176"/>
      <c r="YV44" s="176"/>
      <c r="YW44" s="176"/>
      <c r="YX44" s="176"/>
      <c r="YY44" s="176"/>
      <c r="YZ44" s="176"/>
      <c r="ZA44" s="176"/>
      <c r="ZB44" s="176"/>
      <c r="ZC44" s="176"/>
      <c r="ZD44" s="176"/>
      <c r="ZE44" s="176"/>
      <c r="ZF44" s="176"/>
      <c r="ZG44" s="176"/>
      <c r="ZH44" s="176"/>
      <c r="ZI44" s="176"/>
      <c r="ZJ44" s="176"/>
      <c r="ZK44" s="176"/>
      <c r="ZL44" s="176"/>
      <c r="ZM44" s="176"/>
      <c r="ZN44" s="176"/>
      <c r="ZO44" s="176"/>
      <c r="ZP44" s="176"/>
      <c r="ZQ44" s="176"/>
      <c r="ZR44" s="176"/>
      <c r="ZS44" s="176"/>
      <c r="ZT44" s="176"/>
      <c r="ZU44" s="176"/>
      <c r="ZV44" s="176"/>
      <c r="ZW44" s="176"/>
      <c r="ZX44" s="176"/>
      <c r="ZY44" s="176"/>
      <c r="ZZ44" s="176"/>
      <c r="AAA44" s="176"/>
      <c r="AAB44" s="176"/>
      <c r="AAC44" s="176"/>
      <c r="AAD44" s="176"/>
      <c r="AAE44" s="176"/>
      <c r="AAF44" s="176"/>
      <c r="AAG44" s="176"/>
      <c r="AAH44" s="176"/>
      <c r="AAI44" s="176"/>
      <c r="AAJ44" s="176"/>
      <c r="AAK44" s="176"/>
      <c r="AAL44" s="176"/>
      <c r="AAM44" s="176"/>
      <c r="AAN44" s="176"/>
      <c r="AAO44" s="176"/>
      <c r="AAP44" s="176"/>
      <c r="AAQ44" s="176"/>
      <c r="AAR44" s="176"/>
      <c r="AAS44" s="176"/>
      <c r="AAT44" s="176"/>
      <c r="AAU44" s="176"/>
      <c r="AAV44" s="176"/>
      <c r="AAW44" s="176"/>
      <c r="AAX44" s="176"/>
      <c r="AAY44" s="176"/>
      <c r="AAZ44" s="176"/>
      <c r="ABA44" s="176"/>
      <c r="ABB44" s="176"/>
      <c r="ABC44" s="176"/>
      <c r="ABD44" s="176"/>
      <c r="ABE44" s="176"/>
      <c r="ABF44" s="176"/>
      <c r="ABG44" s="176"/>
      <c r="ABH44" s="176"/>
      <c r="ABI44" s="176"/>
      <c r="ABJ44" s="176"/>
      <c r="ABK44" s="176"/>
      <c r="ABL44" s="176"/>
      <c r="ABM44" s="176"/>
      <c r="ABN44" s="176"/>
      <c r="ABO44" s="176"/>
      <c r="ABP44" s="176"/>
      <c r="ABQ44" s="176"/>
      <c r="ABR44" s="176"/>
      <c r="ABS44" s="176"/>
      <c r="ABT44" s="176"/>
      <c r="ABU44" s="176"/>
      <c r="ABV44" s="176"/>
      <c r="ABW44" s="176"/>
      <c r="ABX44" s="176"/>
      <c r="ABY44" s="176"/>
      <c r="ABZ44" s="176"/>
      <c r="ACA44" s="176"/>
      <c r="ACB44" s="176"/>
      <c r="ACC44" s="176"/>
      <c r="ACD44" s="176"/>
      <c r="ACE44" s="176"/>
      <c r="ACF44" s="176"/>
      <c r="ACG44" s="176"/>
      <c r="ACH44" s="176"/>
      <c r="ACI44" s="176"/>
      <c r="ACJ44" s="176"/>
      <c r="ACK44" s="176"/>
      <c r="ACL44" s="176"/>
      <c r="ACM44" s="176"/>
      <c r="ACN44" s="176"/>
      <c r="ACO44" s="176"/>
      <c r="ACP44" s="176"/>
      <c r="ACQ44" s="176"/>
      <c r="ACR44" s="176"/>
      <c r="ACS44" s="176"/>
      <c r="ACT44" s="176"/>
      <c r="ACU44" s="176"/>
      <c r="ACV44" s="176"/>
      <c r="ACW44" s="176"/>
      <c r="ACX44" s="176"/>
      <c r="ACY44" s="176"/>
      <c r="ACZ44" s="176"/>
      <c r="ADA44" s="176"/>
      <c r="ADB44" s="176"/>
      <c r="ADC44" s="176"/>
      <c r="ADD44" s="176"/>
      <c r="ADE44" s="176"/>
      <c r="ADF44" s="176"/>
      <c r="ADG44" s="176"/>
      <c r="ADH44" s="176"/>
      <c r="ADI44" s="176"/>
      <c r="ADJ44" s="176"/>
      <c r="ADK44" s="176"/>
      <c r="ADL44" s="176"/>
      <c r="ADM44" s="176"/>
      <c r="ADN44" s="176"/>
      <c r="ADO44" s="176"/>
      <c r="ADP44" s="176"/>
      <c r="ADQ44" s="176"/>
      <c r="ADR44" s="176"/>
      <c r="ADS44" s="176"/>
      <c r="ADT44" s="176"/>
      <c r="ADU44" s="176"/>
      <c r="ADV44" s="176"/>
      <c r="ADW44" s="176"/>
      <c r="ADX44" s="176"/>
      <c r="ADY44" s="176"/>
      <c r="ADZ44" s="176"/>
      <c r="AEA44" s="176"/>
      <c r="AEB44" s="176"/>
      <c r="AEC44" s="176"/>
      <c r="AED44" s="176"/>
      <c r="AEE44" s="176"/>
      <c r="AEF44" s="176"/>
      <c r="AEG44" s="176"/>
      <c r="AEH44" s="176"/>
      <c r="AEI44" s="176"/>
      <c r="AEJ44" s="176"/>
      <c r="AEK44" s="176"/>
      <c r="AEL44" s="176"/>
      <c r="AEM44" s="176"/>
      <c r="AEN44" s="176"/>
      <c r="AEO44" s="176"/>
      <c r="AEP44" s="176"/>
      <c r="AEQ44" s="176"/>
      <c r="AER44" s="176"/>
      <c r="AES44" s="176"/>
      <c r="AET44" s="176"/>
      <c r="AEU44" s="176"/>
      <c r="AEV44" s="176"/>
      <c r="AEW44" s="176"/>
      <c r="AEX44" s="176"/>
      <c r="AEY44" s="176"/>
      <c r="AEZ44" s="176"/>
      <c r="AFA44" s="176"/>
      <c r="AFB44" s="176"/>
      <c r="AFC44" s="176"/>
      <c r="AFD44" s="176"/>
      <c r="AFE44" s="176"/>
      <c r="AFF44" s="176"/>
      <c r="AFG44" s="176"/>
      <c r="AFH44" s="176"/>
      <c r="AFI44" s="176"/>
      <c r="AFJ44" s="176"/>
      <c r="AFK44" s="176"/>
      <c r="AFL44" s="176"/>
      <c r="AFM44" s="176"/>
      <c r="AFN44" s="176"/>
      <c r="AFO44" s="176"/>
      <c r="AFP44" s="176"/>
      <c r="AFQ44" s="176"/>
      <c r="AFR44" s="176"/>
      <c r="AFS44" s="176"/>
      <c r="AFT44" s="176"/>
      <c r="AFU44" s="176"/>
      <c r="AFV44" s="176"/>
      <c r="AFW44" s="176"/>
      <c r="AFX44" s="176"/>
      <c r="AFY44" s="176"/>
      <c r="AFZ44" s="176"/>
      <c r="AGA44" s="176"/>
      <c r="AGB44" s="176"/>
      <c r="AGC44" s="176"/>
      <c r="AGD44" s="176"/>
      <c r="AGE44" s="176"/>
      <c r="AGF44" s="176"/>
      <c r="AGG44" s="176"/>
      <c r="AGH44" s="176"/>
      <c r="AGI44" s="176"/>
      <c r="AGJ44" s="176"/>
      <c r="AGK44" s="176"/>
      <c r="AGL44" s="176"/>
      <c r="AGM44" s="176"/>
      <c r="AGN44" s="176"/>
      <c r="AGO44" s="176"/>
      <c r="AGP44" s="176"/>
      <c r="AGQ44" s="176"/>
      <c r="AGR44" s="176"/>
      <c r="AGS44" s="176"/>
      <c r="AGT44" s="176"/>
      <c r="AGU44" s="176"/>
      <c r="AGV44" s="176"/>
      <c r="AGW44" s="176"/>
      <c r="AGX44" s="176"/>
      <c r="AGY44" s="176"/>
      <c r="AGZ44" s="176"/>
      <c r="AHA44" s="176"/>
      <c r="AHB44" s="176"/>
      <c r="AHC44" s="176"/>
      <c r="AHD44" s="176"/>
      <c r="AHE44" s="176"/>
      <c r="AHF44" s="176"/>
      <c r="AHG44" s="176"/>
      <c r="AHH44" s="176"/>
      <c r="AHI44" s="176"/>
      <c r="AHJ44" s="176"/>
      <c r="AHK44" s="176"/>
      <c r="AHL44" s="176"/>
      <c r="AHM44" s="176"/>
      <c r="AHN44" s="176"/>
      <c r="AHO44" s="176"/>
      <c r="AHP44" s="176"/>
      <c r="AHQ44" s="176"/>
      <c r="AHR44" s="176"/>
      <c r="AHS44" s="176"/>
      <c r="AHT44" s="176"/>
      <c r="AHU44" s="176"/>
      <c r="AHV44" s="176"/>
      <c r="AHW44" s="176"/>
      <c r="AHX44" s="176"/>
      <c r="AHY44" s="176"/>
      <c r="AHZ44" s="176"/>
      <c r="AIA44" s="176"/>
      <c r="AIB44" s="176"/>
      <c r="AIC44" s="176"/>
      <c r="AID44" s="176"/>
      <c r="AIE44" s="176"/>
      <c r="AIF44" s="176"/>
      <c r="AIG44" s="176"/>
      <c r="AIH44" s="176"/>
      <c r="AII44" s="176"/>
      <c r="AIJ44" s="176"/>
      <c r="AIK44" s="176"/>
      <c r="AIL44" s="176"/>
      <c r="AIM44" s="176"/>
      <c r="AIN44" s="176"/>
      <c r="AIO44" s="176"/>
      <c r="AIP44" s="176"/>
      <c r="AIQ44" s="176"/>
      <c r="AIR44" s="176"/>
      <c r="AIS44" s="176"/>
      <c r="AIT44" s="176"/>
      <c r="AIU44" s="176"/>
      <c r="AIV44" s="176"/>
      <c r="AIW44" s="176"/>
      <c r="AIX44" s="176"/>
      <c r="AIY44" s="176"/>
      <c r="AIZ44" s="176"/>
      <c r="AJA44" s="176"/>
      <c r="AJB44" s="176"/>
      <c r="AJC44" s="176"/>
      <c r="AJD44" s="176"/>
      <c r="AJE44" s="176"/>
      <c r="AJF44" s="176"/>
      <c r="AJG44" s="176"/>
      <c r="AJH44" s="176"/>
      <c r="AJI44" s="176"/>
      <c r="AJJ44" s="176"/>
      <c r="AJK44" s="176"/>
      <c r="AJL44" s="176"/>
      <c r="AJM44" s="176"/>
      <c r="AJN44" s="176"/>
      <c r="AJO44" s="176"/>
      <c r="AJP44" s="176"/>
      <c r="AJQ44" s="176"/>
      <c r="AJR44" s="176"/>
      <c r="AJS44" s="176"/>
      <c r="AJT44" s="176"/>
      <c r="AJU44" s="176"/>
      <c r="AJV44" s="176"/>
      <c r="AJW44" s="176"/>
      <c r="AJX44" s="176"/>
      <c r="AJY44" s="176"/>
      <c r="AJZ44" s="176"/>
      <c r="AKA44" s="176"/>
      <c r="AKB44" s="176"/>
      <c r="AKC44" s="176"/>
      <c r="AKD44" s="176"/>
      <c r="AKE44" s="176"/>
      <c r="AKF44" s="176"/>
      <c r="AKG44" s="176"/>
      <c r="AKH44" s="176"/>
      <c r="AKI44" s="176"/>
      <c r="AKJ44" s="176"/>
      <c r="AKK44" s="176"/>
      <c r="AKL44" s="176"/>
      <c r="AKM44" s="176"/>
      <c r="AKN44" s="176"/>
      <c r="AKO44" s="176"/>
      <c r="AKP44" s="176"/>
      <c r="AKQ44" s="176"/>
      <c r="AKR44" s="176"/>
      <c r="AKS44" s="176"/>
      <c r="AKT44" s="176"/>
      <c r="AKU44" s="176"/>
      <c r="AKV44" s="176"/>
      <c r="AKW44" s="176"/>
      <c r="AKX44" s="176"/>
      <c r="AKY44" s="176"/>
      <c r="AKZ44" s="176"/>
      <c r="ALA44" s="176"/>
      <c r="ALB44" s="176"/>
      <c r="ALC44" s="176"/>
      <c r="ALD44" s="176"/>
      <c r="ALE44" s="176"/>
      <c r="ALF44" s="176"/>
      <c r="ALG44" s="176"/>
      <c r="ALH44" s="176"/>
      <c r="ALI44" s="176"/>
      <c r="ALJ44" s="176"/>
      <c r="ALK44" s="176"/>
      <c r="ALL44" s="176"/>
      <c r="ALM44" s="176"/>
      <c r="ALN44" s="176"/>
      <c r="ALO44" s="176"/>
      <c r="ALP44" s="176"/>
      <c r="ALQ44" s="176"/>
      <c r="ALR44" s="176"/>
      <c r="ALS44" s="176"/>
      <c r="ALT44" s="176"/>
      <c r="ALU44" s="176"/>
      <c r="ALV44" s="176"/>
      <c r="ALW44" s="176"/>
      <c r="ALX44" s="176"/>
      <c r="ALY44" s="176"/>
      <c r="ALZ44" s="176"/>
      <c r="AMA44" s="176"/>
      <c r="AMB44" s="176"/>
      <c r="AMC44" s="176"/>
      <c r="AMD44" s="176"/>
      <c r="AME44" s="176"/>
      <c r="AMF44" s="176"/>
      <c r="AMG44" s="176"/>
      <c r="AMH44" s="176"/>
      <c r="AMI44" s="176"/>
      <c r="AMJ44" s="176"/>
      <c r="AMK44" s="176"/>
      <c r="AML44" s="176"/>
      <c r="AMM44" s="176"/>
      <c r="AMN44" s="176"/>
      <c r="AMO44" s="176"/>
      <c r="AMP44" s="176"/>
      <c r="AMQ44" s="176"/>
      <c r="AMR44" s="176"/>
      <c r="AMS44" s="176"/>
      <c r="AMT44" s="176"/>
      <c r="AMU44" s="176"/>
      <c r="AMV44" s="176"/>
      <c r="AMW44" s="176"/>
      <c r="AMX44" s="176"/>
      <c r="AMY44" s="176"/>
      <c r="AMZ44" s="176"/>
      <c r="ANA44" s="176"/>
      <c r="ANB44" s="176"/>
      <c r="ANC44" s="176"/>
      <c r="AND44" s="176"/>
      <c r="ANE44" s="176"/>
      <c r="ANF44" s="176"/>
      <c r="ANG44" s="176"/>
      <c r="ANH44" s="176"/>
      <c r="ANI44" s="176"/>
      <c r="ANJ44" s="176"/>
      <c r="ANK44" s="176"/>
      <c r="ANL44" s="176"/>
      <c r="ANM44" s="176"/>
      <c r="ANN44" s="176"/>
      <c r="ANO44" s="176"/>
      <c r="ANP44" s="176"/>
      <c r="ANQ44" s="176"/>
      <c r="ANR44" s="176"/>
      <c r="ANS44" s="176"/>
      <c r="ANT44" s="176"/>
      <c r="ANU44" s="176"/>
      <c r="ANV44" s="176"/>
      <c r="ANW44" s="176"/>
      <c r="ANX44" s="176"/>
      <c r="ANY44" s="176"/>
      <c r="ANZ44" s="176"/>
      <c r="AOA44" s="176"/>
      <c r="AOB44" s="176"/>
      <c r="AOC44" s="176"/>
      <c r="AOD44" s="176"/>
      <c r="AOE44" s="176"/>
      <c r="AOF44" s="176"/>
      <c r="AOG44" s="176"/>
      <c r="AOH44" s="176"/>
      <c r="AOI44" s="176"/>
      <c r="AOJ44" s="176"/>
      <c r="AOK44" s="176"/>
      <c r="AOL44" s="176"/>
      <c r="AOM44" s="176"/>
      <c r="AON44" s="176"/>
      <c r="AOO44" s="176"/>
      <c r="AOP44" s="176"/>
      <c r="AOQ44" s="176"/>
      <c r="AOR44" s="176"/>
      <c r="AOS44" s="176"/>
      <c r="AOT44" s="176"/>
      <c r="AOU44" s="176"/>
      <c r="AOV44" s="176"/>
      <c r="AOW44" s="176"/>
      <c r="AOX44" s="176"/>
      <c r="AOY44" s="176"/>
      <c r="AOZ44" s="176"/>
      <c r="APA44" s="176"/>
      <c r="APB44" s="176"/>
      <c r="APC44" s="176"/>
      <c r="APD44" s="176"/>
      <c r="APE44" s="176"/>
      <c r="APF44" s="176"/>
      <c r="APG44" s="176"/>
      <c r="APH44" s="176"/>
      <c r="API44" s="176"/>
      <c r="APJ44" s="176"/>
      <c r="APK44" s="176"/>
      <c r="APL44" s="176"/>
      <c r="APM44" s="176"/>
      <c r="APN44" s="176"/>
      <c r="APO44" s="176"/>
      <c r="APP44" s="176"/>
      <c r="APQ44" s="176"/>
      <c r="APR44" s="176"/>
      <c r="APS44" s="176"/>
      <c r="APT44" s="176"/>
      <c r="APU44" s="176"/>
      <c r="APV44" s="176"/>
      <c r="APW44" s="176"/>
      <c r="APX44" s="176"/>
      <c r="APY44" s="176"/>
      <c r="APZ44" s="176"/>
      <c r="AQA44" s="176"/>
      <c r="AQB44" s="176"/>
      <c r="AQC44" s="176"/>
      <c r="AQD44" s="176"/>
      <c r="AQE44" s="176"/>
      <c r="AQF44" s="176"/>
      <c r="AQG44" s="176"/>
      <c r="AQH44" s="176"/>
      <c r="AQI44" s="176"/>
      <c r="AQJ44" s="176"/>
      <c r="AQK44" s="176"/>
      <c r="AQL44" s="176"/>
      <c r="AQM44" s="176"/>
      <c r="AQN44" s="176"/>
      <c r="AQO44" s="176"/>
      <c r="AQP44" s="176"/>
      <c r="AQQ44" s="176"/>
      <c r="AQR44" s="176"/>
      <c r="AQS44" s="176"/>
      <c r="AQT44" s="176"/>
      <c r="AQU44" s="176"/>
      <c r="AQV44" s="176"/>
      <c r="AQW44" s="176"/>
      <c r="AQX44" s="176"/>
      <c r="AQY44" s="176"/>
      <c r="AQZ44" s="176"/>
      <c r="ARA44" s="176"/>
      <c r="ARB44" s="176"/>
      <c r="ARC44" s="176"/>
      <c r="ARD44" s="176"/>
      <c r="ARE44" s="176"/>
      <c r="ARF44" s="176"/>
      <c r="ARG44" s="176"/>
      <c r="ARH44" s="176"/>
      <c r="ARI44" s="176"/>
      <c r="ARJ44" s="176"/>
      <c r="ARK44" s="176"/>
      <c r="ARL44" s="176"/>
      <c r="ARM44" s="176"/>
      <c r="ARN44" s="176"/>
      <c r="ARO44" s="176"/>
      <c r="ARP44" s="176"/>
      <c r="ARQ44" s="176"/>
      <c r="ARR44" s="176"/>
      <c r="ARS44" s="176"/>
      <c r="ART44" s="176"/>
      <c r="ARU44" s="176"/>
      <c r="ARV44" s="176"/>
      <c r="ARW44" s="176"/>
      <c r="ARX44" s="176"/>
      <c r="ARY44" s="176"/>
      <c r="ARZ44" s="176"/>
      <c r="ASA44" s="176"/>
      <c r="ASB44" s="176"/>
      <c r="ASC44" s="176"/>
      <c r="ASD44" s="176"/>
      <c r="ASE44" s="176"/>
      <c r="ASF44" s="176"/>
      <c r="ASG44" s="176"/>
      <c r="ASH44" s="176"/>
      <c r="ASI44" s="176"/>
      <c r="ASJ44" s="176"/>
      <c r="ASK44" s="176"/>
      <c r="ASL44" s="176"/>
      <c r="ASM44" s="176"/>
      <c r="ASN44" s="176"/>
      <c r="ASO44" s="176"/>
      <c r="ASP44" s="176"/>
      <c r="ASQ44" s="176"/>
      <c r="ASR44" s="176"/>
      <c r="ASS44" s="176"/>
      <c r="AST44" s="176"/>
      <c r="ASU44" s="176"/>
      <c r="ASV44" s="176"/>
      <c r="ASW44" s="176"/>
      <c r="ASX44" s="176"/>
      <c r="ASY44" s="176"/>
      <c r="ASZ44" s="176"/>
      <c r="ATA44" s="176"/>
      <c r="ATB44" s="176"/>
      <c r="ATC44" s="176"/>
      <c r="ATD44" s="176"/>
      <c r="ATE44" s="176"/>
      <c r="ATF44" s="176"/>
      <c r="ATG44" s="176"/>
      <c r="ATH44" s="176"/>
      <c r="ATI44" s="176"/>
      <c r="ATJ44" s="176"/>
      <c r="ATK44" s="176"/>
      <c r="ATL44" s="176"/>
      <c r="ATM44" s="176"/>
      <c r="ATN44" s="176"/>
      <c r="ATO44" s="176"/>
      <c r="ATP44" s="176"/>
      <c r="ATQ44" s="176"/>
      <c r="ATR44" s="176"/>
      <c r="ATS44" s="176"/>
      <c r="ATT44" s="176"/>
      <c r="ATU44" s="176"/>
      <c r="ATV44" s="176"/>
      <c r="ATW44" s="176"/>
      <c r="ATX44" s="176"/>
      <c r="ATY44" s="176"/>
      <c r="ATZ44" s="176"/>
      <c r="AUA44" s="176"/>
      <c r="AUB44" s="176"/>
      <c r="AUC44" s="176"/>
      <c r="AUD44" s="176"/>
      <c r="AUE44" s="176"/>
      <c r="AUF44" s="176"/>
      <c r="AUG44" s="176"/>
      <c r="AUH44" s="176"/>
      <c r="AUI44" s="176"/>
      <c r="AUJ44" s="176"/>
      <c r="AUK44" s="176"/>
      <c r="AUL44" s="176"/>
      <c r="AUM44" s="176"/>
      <c r="AUN44" s="176"/>
      <c r="AUO44" s="176"/>
      <c r="AUP44" s="176"/>
      <c r="AUQ44" s="176"/>
      <c r="AUR44" s="176"/>
      <c r="AUS44" s="176"/>
      <c r="AUT44" s="176"/>
      <c r="AUU44" s="176"/>
      <c r="AUV44" s="176"/>
      <c r="AUW44" s="176"/>
      <c r="AUX44" s="176"/>
      <c r="AUY44" s="176"/>
      <c r="AUZ44" s="176"/>
      <c r="AVA44" s="176"/>
      <c r="AVB44" s="176"/>
      <c r="AVC44" s="176"/>
      <c r="AVD44" s="176"/>
      <c r="AVE44" s="176"/>
      <c r="AVF44" s="176"/>
      <c r="AVG44" s="176"/>
      <c r="AVH44" s="176"/>
      <c r="AVI44" s="176"/>
      <c r="AVJ44" s="176"/>
      <c r="AVK44" s="176"/>
      <c r="AVL44" s="176"/>
      <c r="AVM44" s="176"/>
      <c r="AVN44" s="176"/>
      <c r="AVO44" s="176"/>
      <c r="AVP44" s="176"/>
      <c r="AVQ44" s="176"/>
      <c r="AVR44" s="176"/>
      <c r="AVS44" s="176"/>
      <c r="AVT44" s="176"/>
      <c r="AVU44" s="176"/>
      <c r="AVV44" s="176"/>
      <c r="AVW44" s="176"/>
      <c r="AVX44" s="176"/>
      <c r="AVY44" s="176"/>
      <c r="AVZ44" s="176"/>
      <c r="AWA44" s="176"/>
      <c r="AWB44" s="176"/>
      <c r="AWC44" s="176"/>
      <c r="AWD44" s="176"/>
      <c r="AWE44" s="176"/>
      <c r="AWF44" s="176"/>
      <c r="AWG44" s="176"/>
      <c r="AWH44" s="176"/>
      <c r="AWI44" s="176"/>
      <c r="AWJ44" s="176"/>
      <c r="AWK44" s="176"/>
      <c r="AWL44" s="176"/>
      <c r="AWM44" s="176"/>
      <c r="AWN44" s="176"/>
      <c r="AWO44" s="176"/>
      <c r="AWP44" s="176"/>
      <c r="AWQ44" s="176"/>
      <c r="AWR44" s="176"/>
      <c r="AWS44" s="176"/>
      <c r="AWT44" s="176"/>
      <c r="AWU44" s="176"/>
      <c r="AWV44" s="176"/>
      <c r="AWW44" s="176"/>
      <c r="AWX44" s="176"/>
      <c r="AWY44" s="176"/>
      <c r="AWZ44" s="176"/>
      <c r="AXA44" s="176"/>
      <c r="AXB44" s="176"/>
      <c r="AXC44" s="176"/>
      <c r="AXD44" s="176"/>
      <c r="AXE44" s="176"/>
      <c r="AXF44" s="176"/>
      <c r="AXG44" s="176"/>
      <c r="AXH44" s="176"/>
      <c r="AXI44" s="176"/>
      <c r="AXJ44" s="176"/>
      <c r="AXK44" s="176"/>
      <c r="AXL44" s="176"/>
      <c r="AXM44" s="176"/>
      <c r="AXN44" s="176"/>
      <c r="AXO44" s="176"/>
      <c r="AXP44" s="176"/>
      <c r="AXQ44" s="176"/>
      <c r="AXR44" s="176"/>
      <c r="AXS44" s="176"/>
      <c r="AXT44" s="176"/>
      <c r="AXU44" s="176"/>
      <c r="AXV44" s="176"/>
      <c r="AXW44" s="176"/>
      <c r="AXX44" s="176"/>
      <c r="AXY44" s="176"/>
      <c r="AXZ44" s="176"/>
      <c r="AYA44" s="176"/>
      <c r="AYB44" s="176"/>
      <c r="AYC44" s="176"/>
      <c r="AYD44" s="176"/>
      <c r="AYE44" s="176"/>
      <c r="AYF44" s="176"/>
      <c r="AYG44" s="176"/>
      <c r="AYH44" s="176"/>
      <c r="AYI44" s="176"/>
      <c r="AYJ44" s="176"/>
      <c r="AYK44" s="176"/>
      <c r="AYL44" s="176"/>
      <c r="AYM44" s="176"/>
      <c r="AYN44" s="176"/>
      <c r="AYO44" s="176"/>
      <c r="AYP44" s="176"/>
      <c r="AYQ44" s="176"/>
      <c r="AYR44" s="176"/>
      <c r="AYS44" s="176"/>
      <c r="AYT44" s="176"/>
      <c r="AYU44" s="176"/>
      <c r="AYV44" s="176"/>
      <c r="AYW44" s="176"/>
      <c r="AYX44" s="176"/>
      <c r="AYY44" s="176"/>
      <c r="AYZ44" s="176"/>
      <c r="AZA44" s="176"/>
      <c r="AZB44" s="176"/>
      <c r="AZC44" s="176"/>
      <c r="AZD44" s="176"/>
      <c r="AZE44" s="176"/>
      <c r="AZF44" s="176"/>
      <c r="AZG44" s="176"/>
      <c r="AZH44" s="176"/>
      <c r="AZI44" s="176"/>
      <c r="AZJ44" s="176"/>
      <c r="AZK44" s="176"/>
      <c r="AZL44" s="176"/>
      <c r="AZM44" s="176"/>
      <c r="AZN44" s="176"/>
      <c r="AZO44" s="176"/>
      <c r="AZP44" s="176"/>
      <c r="AZQ44" s="176"/>
      <c r="AZR44" s="176"/>
      <c r="AZS44" s="176"/>
      <c r="AZT44" s="176"/>
      <c r="AZU44" s="176"/>
      <c r="AZV44" s="176"/>
      <c r="AZW44" s="176"/>
      <c r="AZX44" s="176"/>
      <c r="AZY44" s="176"/>
      <c r="AZZ44" s="176"/>
      <c r="BAA44" s="176"/>
      <c r="BAB44" s="176"/>
      <c r="BAC44" s="176"/>
      <c r="BAD44" s="176"/>
      <c r="BAE44" s="176"/>
      <c r="BAF44" s="176"/>
      <c r="BAG44" s="176"/>
      <c r="BAH44" s="176"/>
      <c r="BAI44" s="176"/>
      <c r="BAJ44" s="176"/>
      <c r="BAK44" s="176"/>
      <c r="BAL44" s="176"/>
      <c r="BAM44" s="176"/>
      <c r="BAN44" s="176"/>
      <c r="BAO44" s="176"/>
      <c r="BAP44" s="176"/>
      <c r="BAQ44" s="176"/>
      <c r="BAR44" s="176"/>
      <c r="BAS44" s="176"/>
      <c r="BAT44" s="176"/>
      <c r="BAU44" s="176"/>
      <c r="BAV44" s="176"/>
      <c r="BAW44" s="176"/>
      <c r="BAX44" s="176"/>
      <c r="BAY44" s="176"/>
      <c r="BAZ44" s="176"/>
      <c r="BBA44" s="176"/>
      <c r="BBB44" s="176"/>
      <c r="BBC44" s="176"/>
      <c r="BBD44" s="176"/>
      <c r="BBE44" s="176"/>
      <c r="BBF44" s="176"/>
      <c r="BBG44" s="176"/>
      <c r="BBH44" s="176"/>
      <c r="BBI44" s="176"/>
      <c r="BBJ44" s="176"/>
      <c r="BBK44" s="176"/>
      <c r="BBL44" s="176"/>
      <c r="BBM44" s="176"/>
      <c r="BBN44" s="176"/>
      <c r="BBO44" s="176"/>
      <c r="BBP44" s="176"/>
      <c r="BBQ44" s="176"/>
      <c r="BBR44" s="176"/>
      <c r="BBS44" s="176"/>
      <c r="BBT44" s="176"/>
      <c r="BBU44" s="176"/>
      <c r="BBV44" s="176"/>
      <c r="BBW44" s="176"/>
      <c r="BBX44" s="176"/>
      <c r="BBY44" s="176"/>
      <c r="BBZ44" s="176"/>
      <c r="BCA44" s="176"/>
      <c r="BCB44" s="176"/>
      <c r="BCC44" s="176"/>
      <c r="BCD44" s="176"/>
      <c r="BCE44" s="176"/>
      <c r="BCF44" s="176"/>
      <c r="BCG44" s="176"/>
      <c r="BCH44" s="176"/>
      <c r="BCI44" s="176"/>
      <c r="BCJ44" s="176"/>
      <c r="BCK44" s="176"/>
      <c r="BCL44" s="176"/>
      <c r="BCM44" s="176"/>
      <c r="BCN44" s="176"/>
      <c r="BCO44" s="176"/>
      <c r="BCP44" s="176"/>
      <c r="BCQ44" s="176"/>
      <c r="BCR44" s="176"/>
      <c r="BCS44" s="176"/>
      <c r="BCT44" s="176"/>
      <c r="BCU44" s="176"/>
      <c r="BCV44" s="176"/>
      <c r="BCW44" s="176"/>
      <c r="BCX44" s="176"/>
      <c r="BCY44" s="176"/>
      <c r="BCZ44" s="176"/>
      <c r="BDA44" s="176"/>
      <c r="BDB44" s="176"/>
      <c r="BDC44" s="176"/>
      <c r="BDD44" s="176"/>
      <c r="BDE44" s="176"/>
      <c r="BDF44" s="176"/>
      <c r="BDG44" s="176"/>
      <c r="BDH44" s="176"/>
      <c r="BDI44" s="176"/>
      <c r="BDJ44" s="176"/>
      <c r="BDK44" s="176"/>
      <c r="BDL44" s="176"/>
      <c r="BDM44" s="176"/>
      <c r="BDN44" s="176"/>
      <c r="BDO44" s="176"/>
      <c r="BDP44" s="176"/>
      <c r="BDQ44" s="176"/>
      <c r="BDR44" s="176"/>
      <c r="BDS44" s="176"/>
      <c r="BDT44" s="176"/>
      <c r="BDU44" s="176"/>
      <c r="BDV44" s="176"/>
      <c r="BDW44" s="176"/>
      <c r="BDX44" s="176"/>
      <c r="BDY44" s="176"/>
      <c r="BDZ44" s="176"/>
      <c r="BEA44" s="176"/>
      <c r="BEB44" s="176"/>
      <c r="BEC44" s="176"/>
      <c r="BED44" s="176"/>
      <c r="BEE44" s="176"/>
      <c r="BEF44" s="176"/>
      <c r="BEG44" s="176"/>
      <c r="BEH44" s="176"/>
      <c r="BEI44" s="176"/>
      <c r="BEJ44" s="176"/>
      <c r="BEK44" s="176"/>
      <c r="BEL44" s="176"/>
      <c r="BEM44" s="176"/>
      <c r="BEN44" s="176"/>
      <c r="BEO44" s="176"/>
      <c r="BEP44" s="176"/>
      <c r="BEQ44" s="176"/>
      <c r="BER44" s="176"/>
      <c r="BES44" s="176"/>
      <c r="BET44" s="176"/>
      <c r="BEU44" s="176"/>
      <c r="BEV44" s="176"/>
      <c r="BEW44" s="176"/>
      <c r="BEX44" s="176"/>
      <c r="BEY44" s="176"/>
      <c r="BEZ44" s="176"/>
      <c r="BFA44" s="176"/>
      <c r="BFB44" s="176"/>
      <c r="BFC44" s="176"/>
      <c r="BFD44" s="176"/>
      <c r="BFE44" s="176"/>
      <c r="BFF44" s="176"/>
      <c r="BFG44" s="176"/>
      <c r="BFH44" s="176"/>
      <c r="BFI44" s="176"/>
      <c r="BFJ44" s="176"/>
      <c r="BFK44" s="176"/>
      <c r="BFL44" s="176"/>
      <c r="BFM44" s="176"/>
      <c r="BFN44" s="176"/>
      <c r="BFO44" s="176"/>
      <c r="BFP44" s="176"/>
      <c r="BFQ44" s="176"/>
      <c r="BFR44" s="176"/>
      <c r="BFS44" s="176"/>
      <c r="BFT44" s="176"/>
      <c r="BFU44" s="176"/>
      <c r="BFV44" s="176"/>
      <c r="BFW44" s="176"/>
      <c r="BFX44" s="176"/>
      <c r="BFY44" s="176"/>
      <c r="BFZ44" s="176"/>
      <c r="BGA44" s="176"/>
      <c r="BGB44" s="176"/>
      <c r="BGC44" s="176"/>
      <c r="BGD44" s="176"/>
      <c r="BGE44" s="176"/>
      <c r="BGF44" s="176"/>
      <c r="BGG44" s="176"/>
      <c r="BGH44" s="176"/>
      <c r="BGI44" s="176"/>
      <c r="BGJ44" s="176"/>
      <c r="BGK44" s="176"/>
      <c r="BGL44" s="176"/>
      <c r="BGM44" s="176"/>
      <c r="BGN44" s="176"/>
      <c r="BGO44" s="176"/>
      <c r="BGP44" s="176"/>
      <c r="BGQ44" s="176"/>
      <c r="BGR44" s="176"/>
      <c r="BGS44" s="176"/>
      <c r="BGT44" s="176"/>
      <c r="BGU44" s="176"/>
      <c r="BGV44" s="176"/>
      <c r="BGW44" s="176"/>
      <c r="BGX44" s="176"/>
      <c r="BGY44" s="176"/>
      <c r="BGZ44" s="176"/>
      <c r="BHA44" s="176"/>
      <c r="BHB44" s="176"/>
      <c r="BHC44" s="176"/>
      <c r="BHD44" s="176"/>
      <c r="BHE44" s="176"/>
      <c r="BHF44" s="176"/>
      <c r="BHG44" s="176"/>
      <c r="BHH44" s="176"/>
      <c r="BHI44" s="176"/>
      <c r="BHJ44" s="176"/>
      <c r="BHK44" s="176"/>
      <c r="BHL44" s="176"/>
      <c r="BHM44" s="176"/>
      <c r="BHN44" s="176"/>
      <c r="BHO44" s="176"/>
      <c r="BHP44" s="176"/>
      <c r="BHQ44" s="176"/>
      <c r="BHR44" s="176"/>
      <c r="BHS44" s="176"/>
      <c r="BHT44" s="176"/>
      <c r="BHU44" s="176"/>
      <c r="BHV44" s="176"/>
      <c r="BHW44" s="176"/>
      <c r="BHX44" s="176"/>
      <c r="BHY44" s="176"/>
      <c r="BHZ44" s="176"/>
      <c r="BIA44" s="176"/>
      <c r="BIB44" s="176"/>
      <c r="BIC44" s="176"/>
      <c r="BID44" s="176"/>
      <c r="BIE44" s="176"/>
      <c r="BIF44" s="176"/>
      <c r="BIG44" s="176"/>
      <c r="BIH44" s="176"/>
      <c r="BII44" s="176"/>
      <c r="BIJ44" s="176"/>
      <c r="BIK44" s="176"/>
      <c r="BIL44" s="176"/>
      <c r="BIM44" s="176"/>
      <c r="BIN44" s="176"/>
      <c r="BIO44" s="176"/>
      <c r="BIP44" s="176"/>
      <c r="BIQ44" s="176"/>
      <c r="BIR44" s="176"/>
      <c r="BIS44" s="176"/>
      <c r="BIT44" s="176"/>
      <c r="BIU44" s="176"/>
      <c r="BIV44" s="176"/>
      <c r="BIW44" s="176"/>
      <c r="BIX44" s="176"/>
      <c r="BIY44" s="176"/>
      <c r="BIZ44" s="176"/>
      <c r="BJA44" s="176"/>
      <c r="BJB44" s="176"/>
      <c r="BJC44" s="176"/>
      <c r="BJD44" s="176"/>
      <c r="BJE44" s="176"/>
      <c r="BJF44" s="176"/>
      <c r="BJG44" s="176"/>
      <c r="BJH44" s="176"/>
      <c r="BJI44" s="176"/>
      <c r="BJJ44" s="176"/>
      <c r="BJK44" s="176"/>
      <c r="BJL44" s="176"/>
      <c r="BJM44" s="176"/>
      <c r="BJN44" s="176"/>
      <c r="BJO44" s="176"/>
      <c r="BJP44" s="176"/>
      <c r="BJQ44" s="176"/>
      <c r="BJR44" s="176"/>
      <c r="BJS44" s="176"/>
      <c r="BJT44" s="176"/>
      <c r="BJU44" s="176"/>
      <c r="BJV44" s="176"/>
      <c r="BJW44" s="176"/>
      <c r="BJX44" s="176"/>
      <c r="BJY44" s="176"/>
      <c r="BJZ44" s="176"/>
      <c r="BKA44" s="176"/>
      <c r="BKB44" s="176"/>
      <c r="BKC44" s="176"/>
      <c r="BKD44" s="176"/>
      <c r="BKE44" s="176"/>
      <c r="BKF44" s="176"/>
      <c r="BKG44" s="176"/>
      <c r="BKH44" s="176"/>
      <c r="BKI44" s="176"/>
      <c r="BKJ44" s="176"/>
      <c r="BKK44" s="176"/>
      <c r="BKL44" s="176"/>
      <c r="BKM44" s="176"/>
      <c r="BKN44" s="176"/>
      <c r="BKO44" s="176"/>
      <c r="BKP44" s="176"/>
      <c r="BKQ44" s="176"/>
      <c r="BKR44" s="176"/>
      <c r="BKS44" s="176"/>
      <c r="BKT44" s="176"/>
      <c r="BKU44" s="176"/>
      <c r="BKV44" s="176"/>
      <c r="BKW44" s="176"/>
      <c r="BKX44" s="176"/>
      <c r="BKY44" s="176"/>
      <c r="BKZ44" s="176"/>
      <c r="BLA44" s="176"/>
      <c r="BLB44" s="176"/>
      <c r="BLC44" s="176"/>
      <c r="BLD44" s="176"/>
      <c r="BLE44" s="176"/>
      <c r="BLF44" s="176"/>
      <c r="BLG44" s="176"/>
      <c r="BLH44" s="176"/>
      <c r="BLI44" s="176"/>
      <c r="BLJ44" s="176"/>
      <c r="BLK44" s="176"/>
      <c r="BLL44" s="176"/>
      <c r="BLM44" s="176"/>
      <c r="BLN44" s="176"/>
      <c r="BLO44" s="176"/>
      <c r="BLP44" s="176"/>
      <c r="BLQ44" s="176"/>
      <c r="BLR44" s="176"/>
      <c r="BLS44" s="176"/>
      <c r="BLT44" s="176"/>
      <c r="BLU44" s="176"/>
      <c r="BLV44" s="176"/>
      <c r="BLW44" s="176"/>
      <c r="BLX44" s="176"/>
      <c r="BLY44" s="176"/>
      <c r="BLZ44" s="176"/>
      <c r="BMA44" s="176"/>
      <c r="BMB44" s="176"/>
      <c r="BMC44" s="176"/>
      <c r="BMD44" s="176"/>
      <c r="BME44" s="176"/>
      <c r="BMF44" s="176"/>
      <c r="BMG44" s="176"/>
      <c r="BMH44" s="176"/>
      <c r="BMI44" s="176"/>
      <c r="BMJ44" s="176"/>
      <c r="BMK44" s="176"/>
      <c r="BML44" s="176"/>
      <c r="BMM44" s="176"/>
      <c r="BMN44" s="176"/>
      <c r="BMO44" s="176"/>
      <c r="BMP44" s="176"/>
      <c r="BMQ44" s="176"/>
      <c r="BMR44" s="176"/>
      <c r="BMS44" s="176"/>
      <c r="BMT44" s="176"/>
      <c r="BMU44" s="176"/>
      <c r="BMV44" s="176"/>
      <c r="BMW44" s="176"/>
      <c r="BMX44" s="176"/>
      <c r="BMY44" s="176"/>
      <c r="BMZ44" s="176"/>
      <c r="BNA44" s="176"/>
      <c r="BNB44" s="176"/>
      <c r="BNC44" s="176"/>
      <c r="BND44" s="176"/>
      <c r="BNE44" s="176"/>
      <c r="BNF44" s="176"/>
      <c r="BNG44" s="176"/>
      <c r="BNH44" s="176"/>
      <c r="BNI44" s="176"/>
      <c r="BNJ44" s="176"/>
      <c r="BNK44" s="176"/>
      <c r="BNL44" s="176"/>
      <c r="BNM44" s="176"/>
      <c r="BNN44" s="176"/>
      <c r="BNO44" s="176"/>
      <c r="BNP44" s="176"/>
      <c r="BNQ44" s="176"/>
      <c r="BNR44" s="176"/>
      <c r="BNS44" s="176"/>
      <c r="BNT44" s="176"/>
      <c r="BNU44" s="176"/>
      <c r="BNV44" s="176"/>
      <c r="BNW44" s="176"/>
      <c r="BNX44" s="176"/>
      <c r="BNY44" s="176"/>
      <c r="BNZ44" s="176"/>
      <c r="BOA44" s="176"/>
      <c r="BOB44" s="176"/>
      <c r="BOC44" s="176"/>
      <c r="BOD44" s="176"/>
      <c r="BOE44" s="176"/>
      <c r="BOF44" s="176"/>
      <c r="BOG44" s="176"/>
      <c r="BOH44" s="176"/>
      <c r="BOI44" s="176"/>
      <c r="BOJ44" s="176"/>
      <c r="BOK44" s="176"/>
      <c r="BOL44" s="176"/>
      <c r="BOM44" s="176"/>
      <c r="BON44" s="176"/>
      <c r="BOO44" s="176"/>
      <c r="BOP44" s="176"/>
      <c r="BOQ44" s="176"/>
      <c r="BOR44" s="176"/>
      <c r="BOS44" s="176"/>
      <c r="BOT44" s="176"/>
      <c r="BOU44" s="176"/>
      <c r="BOV44" s="176"/>
      <c r="BOW44" s="176"/>
      <c r="BOX44" s="176"/>
      <c r="BOY44" s="176"/>
      <c r="BOZ44" s="176"/>
      <c r="BPA44" s="176"/>
      <c r="BPB44" s="176"/>
      <c r="BPC44" s="176"/>
      <c r="BPD44" s="176"/>
      <c r="BPE44" s="176"/>
      <c r="BPF44" s="176"/>
      <c r="BPG44" s="176"/>
      <c r="BPH44" s="176"/>
      <c r="BPI44" s="176"/>
      <c r="BPJ44" s="176"/>
      <c r="BPK44" s="176"/>
      <c r="BPL44" s="176"/>
      <c r="BPM44" s="176"/>
      <c r="BPN44" s="176"/>
      <c r="BPO44" s="176"/>
      <c r="BPP44" s="176"/>
      <c r="BPQ44" s="176"/>
      <c r="BPR44" s="176"/>
      <c r="BPS44" s="176"/>
      <c r="BPT44" s="176"/>
      <c r="BPU44" s="176"/>
      <c r="BPV44" s="176"/>
      <c r="BPW44" s="176"/>
      <c r="BPX44" s="176"/>
      <c r="BPY44" s="176"/>
      <c r="BPZ44" s="176"/>
      <c r="BQA44" s="176"/>
      <c r="BQB44" s="176"/>
      <c r="BQC44" s="176"/>
      <c r="BQD44" s="176"/>
      <c r="BQE44" s="176"/>
      <c r="BQF44" s="176"/>
      <c r="BQG44" s="176"/>
      <c r="BQH44" s="176"/>
      <c r="BQI44" s="176"/>
      <c r="BQJ44" s="176"/>
      <c r="BQK44" s="176"/>
      <c r="BQL44" s="176"/>
      <c r="BQM44" s="176"/>
      <c r="BQN44" s="176"/>
      <c r="BQO44" s="176"/>
      <c r="BQP44" s="176"/>
      <c r="BQQ44" s="176"/>
      <c r="BQR44" s="176"/>
      <c r="BQS44" s="176"/>
      <c r="BQT44" s="176"/>
      <c r="BQU44" s="176"/>
      <c r="BQV44" s="176"/>
      <c r="BQW44" s="176"/>
      <c r="BQX44" s="176"/>
      <c r="BQY44" s="176"/>
      <c r="BQZ44" s="176"/>
      <c r="BRA44" s="176"/>
      <c r="BRB44" s="176"/>
      <c r="BRC44" s="176"/>
      <c r="BRD44" s="176"/>
      <c r="BRE44" s="176"/>
      <c r="BRF44" s="176"/>
      <c r="BRG44" s="176"/>
      <c r="BRH44" s="176"/>
      <c r="BRI44" s="176"/>
      <c r="BRJ44" s="176"/>
      <c r="BRK44" s="176"/>
      <c r="BRL44" s="176"/>
      <c r="BRM44" s="176"/>
      <c r="BRN44" s="176"/>
      <c r="BRO44" s="176"/>
      <c r="BRP44" s="176"/>
      <c r="BRQ44" s="176"/>
      <c r="BRR44" s="176"/>
      <c r="BRS44" s="176"/>
      <c r="BRT44" s="176"/>
      <c r="BRU44" s="176"/>
      <c r="BRV44" s="176"/>
      <c r="BRW44" s="176"/>
      <c r="BRX44" s="176"/>
      <c r="BRY44" s="176"/>
      <c r="BRZ44" s="176"/>
      <c r="BSA44" s="176"/>
      <c r="BSB44" s="176"/>
      <c r="BSC44" s="176"/>
      <c r="BSD44" s="176"/>
      <c r="BSE44" s="176"/>
      <c r="BSF44" s="176"/>
      <c r="BSG44" s="176"/>
      <c r="BSH44" s="176"/>
      <c r="BSI44" s="176"/>
      <c r="BSJ44" s="176"/>
      <c r="BSK44" s="176"/>
      <c r="BSL44" s="176"/>
      <c r="BSM44" s="176"/>
      <c r="BSN44" s="176"/>
      <c r="BSO44" s="176"/>
      <c r="BSP44" s="176"/>
      <c r="BSQ44" s="176"/>
      <c r="BSR44" s="176"/>
      <c r="BSS44" s="176"/>
      <c r="BST44" s="176"/>
      <c r="BSU44" s="176"/>
      <c r="BSV44" s="176"/>
      <c r="BSW44" s="176"/>
      <c r="BSX44" s="176"/>
      <c r="BSY44" s="176"/>
      <c r="BSZ44" s="176"/>
      <c r="BTA44" s="176"/>
      <c r="BTB44" s="176"/>
      <c r="BTC44" s="176"/>
      <c r="BTD44" s="176"/>
      <c r="BTE44" s="176"/>
      <c r="BTF44" s="176"/>
      <c r="BTG44" s="176"/>
      <c r="BTH44" s="176"/>
      <c r="BTI44" s="176"/>
      <c r="BTJ44" s="176"/>
      <c r="BTK44" s="176"/>
      <c r="BTL44" s="176"/>
      <c r="BTM44" s="176"/>
      <c r="BTN44" s="176"/>
      <c r="BTO44" s="176"/>
      <c r="BTP44" s="176"/>
      <c r="BTQ44" s="176"/>
      <c r="BTR44" s="176"/>
      <c r="BTS44" s="176"/>
      <c r="BTT44" s="176"/>
      <c r="BTU44" s="176"/>
      <c r="BTV44" s="176"/>
      <c r="BTW44" s="176"/>
      <c r="BTX44" s="176"/>
      <c r="BTY44" s="176"/>
      <c r="BTZ44" s="176"/>
      <c r="BUA44" s="176"/>
      <c r="BUB44" s="176"/>
      <c r="BUC44" s="176"/>
      <c r="BUD44" s="176"/>
      <c r="BUE44" s="176"/>
      <c r="BUF44" s="176"/>
      <c r="BUG44" s="176"/>
      <c r="BUH44" s="176"/>
      <c r="BUI44" s="176"/>
      <c r="BUJ44" s="176"/>
      <c r="BUK44" s="176"/>
      <c r="BUL44" s="176"/>
      <c r="BUM44" s="176"/>
      <c r="BUN44" s="176"/>
      <c r="BUO44" s="176"/>
      <c r="BUP44" s="176"/>
      <c r="BUQ44" s="176"/>
      <c r="BUR44" s="176"/>
      <c r="BUS44" s="176"/>
      <c r="BUT44" s="176"/>
      <c r="BUU44" s="176"/>
      <c r="BUV44" s="176"/>
      <c r="BUW44" s="176"/>
      <c r="BUX44" s="176"/>
      <c r="BUY44" s="176"/>
      <c r="BUZ44" s="176"/>
      <c r="BVA44" s="176"/>
      <c r="BVB44" s="176"/>
      <c r="BVC44" s="176"/>
      <c r="BVD44" s="176"/>
      <c r="BVE44" s="176"/>
      <c r="BVF44" s="176"/>
      <c r="BVG44" s="176"/>
      <c r="BVH44" s="176"/>
      <c r="BVI44" s="176"/>
      <c r="BVJ44" s="176"/>
      <c r="BVK44" s="176"/>
      <c r="BVL44" s="176"/>
      <c r="BVM44" s="176"/>
      <c r="BVN44" s="176"/>
      <c r="BVO44" s="176"/>
      <c r="BVP44" s="176"/>
      <c r="BVQ44" s="176"/>
      <c r="BVR44" s="176"/>
      <c r="BVS44" s="176"/>
      <c r="BVT44" s="176"/>
      <c r="BVU44" s="176"/>
      <c r="BVV44" s="176"/>
      <c r="BVW44" s="176"/>
      <c r="BVX44" s="176"/>
      <c r="BVY44" s="176"/>
      <c r="BVZ44" s="176"/>
      <c r="BWA44" s="176"/>
      <c r="BWB44" s="176"/>
      <c r="BWC44" s="176"/>
      <c r="BWD44" s="176"/>
      <c r="BWE44" s="176"/>
      <c r="BWF44" s="176"/>
      <c r="BWG44" s="176"/>
      <c r="BWH44" s="176"/>
      <c r="BWI44" s="176"/>
      <c r="BWJ44" s="176"/>
      <c r="BWK44" s="176"/>
      <c r="BWL44" s="176"/>
      <c r="BWM44" s="176"/>
      <c r="BWN44" s="176"/>
      <c r="BWO44" s="176"/>
      <c r="BWP44" s="176"/>
      <c r="BWQ44" s="176"/>
      <c r="BWR44" s="176"/>
      <c r="BWS44" s="176"/>
      <c r="BWT44" s="176"/>
      <c r="BWU44" s="176"/>
      <c r="BWV44" s="176"/>
      <c r="BWW44" s="176"/>
      <c r="BWX44" s="176"/>
      <c r="BWY44" s="176"/>
      <c r="BWZ44" s="176"/>
      <c r="BXA44" s="176"/>
      <c r="BXB44" s="176"/>
      <c r="BXC44" s="176"/>
      <c r="BXD44" s="176"/>
      <c r="BXE44" s="176"/>
      <c r="BXF44" s="176"/>
      <c r="BXG44" s="176"/>
      <c r="BXH44" s="176"/>
      <c r="BXI44" s="176"/>
      <c r="BXJ44" s="176"/>
      <c r="BXK44" s="176"/>
      <c r="BXL44" s="176"/>
      <c r="BXM44" s="176"/>
      <c r="BXN44" s="176"/>
      <c r="BXO44" s="176"/>
      <c r="BXP44" s="176"/>
      <c r="BXQ44" s="176"/>
      <c r="BXR44" s="176"/>
      <c r="BXS44" s="176"/>
      <c r="BXT44" s="176"/>
      <c r="BXU44" s="176"/>
      <c r="BXV44" s="176"/>
      <c r="BXW44" s="176"/>
      <c r="BXX44" s="176"/>
      <c r="BXY44" s="176"/>
      <c r="BXZ44" s="176"/>
      <c r="BYA44" s="176"/>
      <c r="BYB44" s="176"/>
      <c r="BYC44" s="176"/>
      <c r="BYD44" s="176"/>
      <c r="BYE44" s="176"/>
      <c r="BYF44" s="176"/>
      <c r="BYG44" s="176"/>
      <c r="BYH44" s="176"/>
      <c r="BYI44" s="176"/>
      <c r="BYJ44" s="176"/>
      <c r="BYK44" s="176"/>
      <c r="BYL44" s="176"/>
      <c r="BYM44" s="176"/>
      <c r="BYN44" s="176"/>
      <c r="BYO44" s="176"/>
      <c r="BYP44" s="176"/>
      <c r="BYQ44" s="176"/>
      <c r="BYR44" s="176"/>
      <c r="BYS44" s="176"/>
      <c r="BYT44" s="176"/>
      <c r="BYU44" s="176"/>
      <c r="BYV44" s="176"/>
      <c r="BYW44" s="176"/>
      <c r="BYX44" s="176"/>
      <c r="BYY44" s="176"/>
      <c r="BYZ44" s="176"/>
      <c r="BZA44" s="176"/>
      <c r="BZB44" s="176"/>
      <c r="BZC44" s="176"/>
      <c r="BZD44" s="176"/>
      <c r="BZE44" s="176"/>
      <c r="BZF44" s="176"/>
      <c r="BZG44" s="176"/>
      <c r="BZH44" s="176"/>
      <c r="BZI44" s="176"/>
      <c r="BZJ44" s="176"/>
      <c r="BZK44" s="176"/>
      <c r="BZL44" s="176"/>
      <c r="BZM44" s="176"/>
      <c r="BZN44" s="176"/>
      <c r="BZO44" s="176"/>
      <c r="BZP44" s="176"/>
      <c r="BZQ44" s="176"/>
      <c r="BZR44" s="176"/>
      <c r="BZS44" s="176"/>
      <c r="BZT44" s="176"/>
      <c r="BZU44" s="176"/>
      <c r="BZV44" s="176"/>
      <c r="BZW44" s="176"/>
      <c r="BZX44" s="176"/>
      <c r="BZY44" s="176"/>
      <c r="BZZ44" s="176"/>
      <c r="CAA44" s="176"/>
      <c r="CAB44" s="176"/>
      <c r="CAC44" s="176"/>
      <c r="CAD44" s="176"/>
      <c r="CAE44" s="176"/>
      <c r="CAF44" s="176"/>
      <c r="CAG44" s="176"/>
      <c r="CAH44" s="176"/>
      <c r="CAI44" s="176"/>
      <c r="CAJ44" s="176"/>
      <c r="CAK44" s="176"/>
      <c r="CAL44" s="176"/>
      <c r="CAM44" s="176"/>
      <c r="CAN44" s="176"/>
      <c r="CAO44" s="176"/>
      <c r="CAP44" s="176"/>
      <c r="CAQ44" s="176"/>
      <c r="CAR44" s="176"/>
      <c r="CAS44" s="176"/>
      <c r="CAT44" s="176"/>
      <c r="CAU44" s="176"/>
      <c r="CAV44" s="176"/>
      <c r="CAW44" s="176"/>
      <c r="CAX44" s="176"/>
      <c r="CAY44" s="176"/>
      <c r="CAZ44" s="176"/>
      <c r="CBA44" s="176"/>
      <c r="CBB44" s="176"/>
      <c r="CBC44" s="176"/>
      <c r="CBD44" s="176"/>
      <c r="CBE44" s="176"/>
      <c r="CBF44" s="176"/>
      <c r="CBG44" s="176"/>
      <c r="CBH44" s="176"/>
      <c r="CBI44" s="176"/>
      <c r="CBJ44" s="176"/>
      <c r="CBK44" s="176"/>
      <c r="CBL44" s="176"/>
      <c r="CBM44" s="176"/>
      <c r="CBN44" s="176"/>
      <c r="CBO44" s="176"/>
      <c r="CBP44" s="176"/>
      <c r="CBQ44" s="176"/>
      <c r="CBR44" s="176"/>
      <c r="CBS44" s="176"/>
      <c r="CBT44" s="176"/>
      <c r="CBU44" s="176"/>
      <c r="CBV44" s="176"/>
      <c r="CBW44" s="176"/>
      <c r="CBX44" s="176"/>
      <c r="CBY44" s="176"/>
      <c r="CBZ44" s="176"/>
      <c r="CCA44" s="176"/>
      <c r="CCB44" s="176"/>
      <c r="CCC44" s="176"/>
      <c r="CCD44" s="176"/>
      <c r="CCE44" s="176"/>
      <c r="CCF44" s="176"/>
      <c r="CCG44" s="176"/>
      <c r="CCH44" s="176"/>
      <c r="CCI44" s="176"/>
      <c r="CCJ44" s="176"/>
      <c r="CCK44" s="176"/>
      <c r="CCL44" s="176"/>
      <c r="CCM44" s="176"/>
      <c r="CCN44" s="176"/>
      <c r="CCO44" s="176"/>
      <c r="CCP44" s="176"/>
      <c r="CCQ44" s="176"/>
      <c r="CCR44" s="176"/>
      <c r="CCS44" s="176"/>
      <c r="CCT44" s="176"/>
      <c r="CCU44" s="176"/>
      <c r="CCV44" s="176"/>
      <c r="CCW44" s="176"/>
      <c r="CCX44" s="176"/>
      <c r="CCY44" s="176"/>
      <c r="CCZ44" s="176"/>
      <c r="CDA44" s="176"/>
      <c r="CDB44" s="176"/>
      <c r="CDC44" s="176"/>
      <c r="CDD44" s="176"/>
      <c r="CDE44" s="176"/>
      <c r="CDF44" s="176"/>
      <c r="CDG44" s="176"/>
      <c r="CDH44" s="176"/>
      <c r="CDI44" s="176"/>
      <c r="CDJ44" s="176"/>
      <c r="CDK44" s="176"/>
      <c r="CDL44" s="176"/>
      <c r="CDM44" s="176"/>
      <c r="CDN44" s="176"/>
      <c r="CDO44" s="176"/>
      <c r="CDP44" s="176"/>
      <c r="CDQ44" s="176"/>
      <c r="CDR44" s="176"/>
      <c r="CDS44" s="176"/>
      <c r="CDT44" s="176"/>
      <c r="CDU44" s="176"/>
      <c r="CDV44" s="176"/>
      <c r="CDW44" s="176"/>
      <c r="CDX44" s="176"/>
      <c r="CDY44" s="176"/>
      <c r="CDZ44" s="176"/>
      <c r="CEA44" s="176"/>
      <c r="CEB44" s="176"/>
      <c r="CEC44" s="176"/>
      <c r="CED44" s="176"/>
      <c r="CEE44" s="176"/>
      <c r="CEF44" s="176"/>
      <c r="CEG44" s="176"/>
      <c r="CEH44" s="176"/>
      <c r="CEI44" s="176"/>
      <c r="CEJ44" s="176"/>
      <c r="CEK44" s="176"/>
      <c r="CEL44" s="176"/>
      <c r="CEM44" s="176"/>
      <c r="CEN44" s="176"/>
      <c r="CEO44" s="176"/>
      <c r="CEP44" s="176"/>
      <c r="CEQ44" s="176"/>
      <c r="CER44" s="176"/>
      <c r="CES44" s="176"/>
      <c r="CET44" s="176"/>
      <c r="CEU44" s="176"/>
      <c r="CEV44" s="176"/>
      <c r="CEW44" s="176"/>
      <c r="CEX44" s="176"/>
      <c r="CEY44" s="176"/>
      <c r="CEZ44" s="176"/>
      <c r="CFA44" s="176"/>
      <c r="CFB44" s="176"/>
      <c r="CFC44" s="176"/>
      <c r="CFD44" s="176"/>
      <c r="CFE44" s="176"/>
      <c r="CFF44" s="176"/>
      <c r="CFG44" s="176"/>
      <c r="CFH44" s="176"/>
      <c r="CFI44" s="176"/>
      <c r="CFJ44" s="176"/>
      <c r="CFK44" s="176"/>
      <c r="CFL44" s="176"/>
      <c r="CFM44" s="176"/>
      <c r="CFN44" s="176"/>
      <c r="CFO44" s="176"/>
      <c r="CFP44" s="176"/>
      <c r="CFQ44" s="176"/>
      <c r="CFR44" s="176"/>
      <c r="CFS44" s="176"/>
      <c r="CFT44" s="176"/>
      <c r="CFU44" s="176"/>
      <c r="CFV44" s="176"/>
      <c r="CFW44" s="176"/>
      <c r="CFX44" s="176"/>
      <c r="CFY44" s="176"/>
      <c r="CFZ44" s="176"/>
      <c r="CGA44" s="176"/>
      <c r="CGB44" s="176"/>
      <c r="CGC44" s="176"/>
      <c r="CGD44" s="176"/>
      <c r="CGE44" s="176"/>
      <c r="CGF44" s="176"/>
      <c r="CGG44" s="176"/>
      <c r="CGH44" s="176"/>
      <c r="CGI44" s="176"/>
      <c r="CGJ44" s="176"/>
      <c r="CGK44" s="176"/>
      <c r="CGL44" s="176"/>
      <c r="CGM44" s="176"/>
      <c r="CGN44" s="176"/>
      <c r="CGO44" s="176"/>
      <c r="CGP44" s="176"/>
      <c r="CGQ44" s="176"/>
      <c r="CGR44" s="176"/>
      <c r="CGS44" s="176"/>
      <c r="CGT44" s="176"/>
      <c r="CGU44" s="176"/>
      <c r="CGV44" s="176"/>
      <c r="CGW44" s="176"/>
      <c r="CGX44" s="176"/>
      <c r="CGY44" s="176"/>
      <c r="CGZ44" s="176"/>
      <c r="CHA44" s="176"/>
      <c r="CHB44" s="176"/>
      <c r="CHC44" s="176"/>
      <c r="CHD44" s="176"/>
      <c r="CHE44" s="176"/>
      <c r="CHF44" s="176"/>
      <c r="CHG44" s="176"/>
      <c r="CHH44" s="176"/>
      <c r="CHI44" s="176"/>
      <c r="CHJ44" s="176"/>
      <c r="CHK44" s="176"/>
      <c r="CHL44" s="176"/>
      <c r="CHM44" s="176"/>
      <c r="CHN44" s="176"/>
      <c r="CHO44" s="176"/>
      <c r="CHP44" s="176"/>
      <c r="CHQ44" s="176"/>
      <c r="CHR44" s="176"/>
      <c r="CHS44" s="176"/>
      <c r="CHT44" s="176"/>
      <c r="CHU44" s="176"/>
      <c r="CHV44" s="176"/>
      <c r="CHW44" s="176"/>
      <c r="CHX44" s="176"/>
      <c r="CHY44" s="176"/>
      <c r="CHZ44" s="176"/>
      <c r="CIA44" s="176"/>
      <c r="CIB44" s="176"/>
      <c r="CIC44" s="176"/>
      <c r="CID44" s="176"/>
      <c r="CIE44" s="176"/>
      <c r="CIF44" s="176"/>
      <c r="CIG44" s="176"/>
      <c r="CIH44" s="176"/>
      <c r="CII44" s="176"/>
      <c r="CIJ44" s="176"/>
      <c r="CIK44" s="176"/>
      <c r="CIL44" s="176"/>
      <c r="CIM44" s="176"/>
      <c r="CIN44" s="176"/>
      <c r="CIO44" s="176"/>
      <c r="CIP44" s="176"/>
      <c r="CIQ44" s="176"/>
      <c r="CIR44" s="176"/>
      <c r="CIS44" s="176"/>
      <c r="CIT44" s="176"/>
      <c r="CIU44" s="176"/>
      <c r="CIV44" s="176"/>
      <c r="CIW44" s="176"/>
      <c r="CIX44" s="176"/>
      <c r="CIY44" s="176"/>
      <c r="CIZ44" s="176"/>
      <c r="CJA44" s="176"/>
      <c r="CJB44" s="176"/>
      <c r="CJC44" s="176"/>
      <c r="CJD44" s="176"/>
      <c r="CJE44" s="176"/>
      <c r="CJF44" s="176"/>
      <c r="CJG44" s="176"/>
      <c r="CJH44" s="176"/>
      <c r="CJI44" s="176"/>
      <c r="CJJ44" s="176"/>
      <c r="CJK44" s="176"/>
      <c r="CJL44" s="176"/>
      <c r="CJM44" s="176"/>
      <c r="CJN44" s="176"/>
      <c r="CJO44" s="176"/>
      <c r="CJP44" s="176"/>
      <c r="CJQ44" s="176"/>
      <c r="CJR44" s="176"/>
      <c r="CJS44" s="176"/>
      <c r="CJT44" s="176"/>
      <c r="CJU44" s="176"/>
      <c r="CJV44" s="176"/>
      <c r="CJW44" s="176"/>
      <c r="CJX44" s="176"/>
      <c r="CJY44" s="176"/>
      <c r="CJZ44" s="176"/>
      <c r="CKA44" s="176"/>
      <c r="CKB44" s="176"/>
      <c r="CKC44" s="176"/>
      <c r="CKD44" s="176"/>
      <c r="CKE44" s="176"/>
      <c r="CKF44" s="176"/>
      <c r="CKG44" s="176"/>
      <c r="CKH44" s="176"/>
      <c r="CKI44" s="176"/>
      <c r="CKJ44" s="176"/>
      <c r="CKK44" s="176"/>
      <c r="CKL44" s="176"/>
      <c r="CKM44" s="176"/>
      <c r="CKN44" s="176"/>
      <c r="CKO44" s="176"/>
      <c r="CKP44" s="176"/>
      <c r="CKQ44" s="176"/>
      <c r="CKR44" s="176"/>
      <c r="CKS44" s="176"/>
      <c r="CKT44" s="176"/>
      <c r="CKU44" s="176"/>
      <c r="CKV44" s="176"/>
      <c r="CKW44" s="176"/>
      <c r="CKX44" s="176"/>
      <c r="CKY44" s="176"/>
      <c r="CKZ44" s="176"/>
      <c r="CLA44" s="176"/>
      <c r="CLB44" s="176"/>
      <c r="CLC44" s="176"/>
      <c r="CLD44" s="176"/>
      <c r="CLE44" s="176"/>
      <c r="CLF44" s="176"/>
      <c r="CLG44" s="176"/>
      <c r="CLH44" s="176"/>
      <c r="CLI44" s="176"/>
      <c r="CLJ44" s="176"/>
      <c r="CLK44" s="176"/>
      <c r="CLL44" s="176"/>
      <c r="CLM44" s="176"/>
      <c r="CLN44" s="176"/>
      <c r="CLO44" s="176"/>
      <c r="CLP44" s="176"/>
      <c r="CLQ44" s="176"/>
      <c r="CLR44" s="176"/>
      <c r="CLS44" s="176"/>
      <c r="CLT44" s="176"/>
      <c r="CLU44" s="176"/>
      <c r="CLV44" s="176"/>
      <c r="CLW44" s="176"/>
      <c r="CLX44" s="176"/>
      <c r="CLY44" s="176"/>
      <c r="CLZ44" s="176"/>
      <c r="CMA44" s="176"/>
      <c r="CMB44" s="176"/>
      <c r="CMC44" s="176"/>
      <c r="CMD44" s="176"/>
      <c r="CME44" s="176"/>
      <c r="CMF44" s="176"/>
      <c r="CMG44" s="176"/>
      <c r="CMH44" s="176"/>
      <c r="CMI44" s="176"/>
      <c r="CMJ44" s="176"/>
      <c r="CMK44" s="176"/>
      <c r="CML44" s="176"/>
      <c r="CMM44" s="176"/>
      <c r="CMN44" s="176"/>
      <c r="CMO44" s="176"/>
      <c r="CMP44" s="176"/>
      <c r="CMQ44" s="176"/>
      <c r="CMR44" s="176"/>
      <c r="CMS44" s="176"/>
      <c r="CMT44" s="176"/>
      <c r="CMU44" s="176"/>
      <c r="CMV44" s="176"/>
      <c r="CMW44" s="176"/>
      <c r="CMX44" s="176"/>
      <c r="CMY44" s="176"/>
      <c r="CMZ44" s="176"/>
      <c r="CNA44" s="176"/>
      <c r="CNB44" s="176"/>
      <c r="CNC44" s="176"/>
      <c r="CND44" s="176"/>
      <c r="CNE44" s="176"/>
      <c r="CNF44" s="176"/>
      <c r="CNG44" s="176"/>
      <c r="CNH44" s="176"/>
      <c r="CNI44" s="176"/>
      <c r="CNJ44" s="176"/>
      <c r="CNK44" s="176"/>
      <c r="CNL44" s="176"/>
      <c r="CNM44" s="176"/>
      <c r="CNN44" s="176"/>
      <c r="CNO44" s="176"/>
      <c r="CNP44" s="176"/>
      <c r="CNQ44" s="176"/>
      <c r="CNR44" s="176"/>
      <c r="CNS44" s="176"/>
      <c r="CNT44" s="176"/>
      <c r="CNU44" s="176"/>
      <c r="CNV44" s="176"/>
      <c r="CNW44" s="176"/>
      <c r="CNX44" s="176"/>
      <c r="CNY44" s="176"/>
      <c r="CNZ44" s="176"/>
      <c r="COA44" s="176"/>
      <c r="COB44" s="176"/>
      <c r="COC44" s="176"/>
      <c r="COD44" s="176"/>
      <c r="COE44" s="176"/>
      <c r="COF44" s="176"/>
      <c r="COG44" s="176"/>
      <c r="COH44" s="176"/>
      <c r="COI44" s="176"/>
      <c r="COJ44" s="176"/>
      <c r="COK44" s="176"/>
      <c r="COL44" s="176"/>
      <c r="COM44" s="176"/>
      <c r="CON44" s="176"/>
      <c r="COO44" s="176"/>
      <c r="COP44" s="176"/>
      <c r="COQ44" s="176"/>
      <c r="COR44" s="176"/>
      <c r="COS44" s="176"/>
      <c r="COT44" s="176"/>
      <c r="COU44" s="176"/>
      <c r="COV44" s="176"/>
      <c r="COW44" s="176"/>
      <c r="COX44" s="176"/>
      <c r="COY44" s="176"/>
      <c r="COZ44" s="176"/>
      <c r="CPA44" s="176"/>
      <c r="CPB44" s="176"/>
      <c r="CPC44" s="176"/>
      <c r="CPD44" s="176"/>
      <c r="CPE44" s="176"/>
      <c r="CPF44" s="176"/>
      <c r="CPG44" s="176"/>
      <c r="CPH44" s="176"/>
      <c r="CPI44" s="176"/>
      <c r="CPJ44" s="176"/>
      <c r="CPK44" s="176"/>
      <c r="CPL44" s="176"/>
      <c r="CPM44" s="176"/>
      <c r="CPN44" s="176"/>
      <c r="CPO44" s="176"/>
      <c r="CPP44" s="176"/>
      <c r="CPQ44" s="176"/>
      <c r="CPR44" s="176"/>
      <c r="CPS44" s="176"/>
      <c r="CPT44" s="176"/>
      <c r="CPU44" s="176"/>
      <c r="CPV44" s="176"/>
      <c r="CPW44" s="176"/>
      <c r="CPX44" s="176"/>
      <c r="CPY44" s="176"/>
      <c r="CPZ44" s="176"/>
      <c r="CQA44" s="176"/>
      <c r="CQB44" s="176"/>
      <c r="CQC44" s="176"/>
      <c r="CQD44" s="176"/>
      <c r="CQE44" s="176"/>
      <c r="CQF44" s="176"/>
      <c r="CQG44" s="176"/>
      <c r="CQH44" s="176"/>
      <c r="CQI44" s="176"/>
      <c r="CQJ44" s="176"/>
      <c r="CQK44" s="176"/>
      <c r="CQL44" s="176"/>
      <c r="CQM44" s="176"/>
      <c r="CQN44" s="176"/>
      <c r="CQO44" s="176"/>
      <c r="CQP44" s="176"/>
      <c r="CQQ44" s="176"/>
      <c r="CQR44" s="176"/>
      <c r="CQS44" s="176"/>
      <c r="CQT44" s="176"/>
      <c r="CQU44" s="176"/>
      <c r="CQV44" s="176"/>
      <c r="CQW44" s="176"/>
      <c r="CQX44" s="176"/>
      <c r="CQY44" s="176"/>
      <c r="CQZ44" s="176"/>
      <c r="CRA44" s="176"/>
      <c r="CRB44" s="176"/>
      <c r="CRC44" s="176"/>
      <c r="CRD44" s="176"/>
      <c r="CRE44" s="176"/>
      <c r="CRF44" s="176"/>
      <c r="CRG44" s="176"/>
      <c r="CRH44" s="176"/>
      <c r="CRI44" s="176"/>
      <c r="CRJ44" s="176"/>
      <c r="CRK44" s="176"/>
      <c r="CRL44" s="176"/>
      <c r="CRM44" s="176"/>
      <c r="CRN44" s="176"/>
      <c r="CRO44" s="176"/>
      <c r="CRP44" s="176"/>
      <c r="CRQ44" s="176"/>
      <c r="CRR44" s="176"/>
      <c r="CRS44" s="176"/>
      <c r="CRT44" s="176"/>
      <c r="CRU44" s="176"/>
      <c r="CRV44" s="176"/>
      <c r="CRW44" s="176"/>
      <c r="CRX44" s="176"/>
      <c r="CRY44" s="176"/>
      <c r="CRZ44" s="176"/>
      <c r="CSA44" s="176"/>
      <c r="CSB44" s="176"/>
      <c r="CSC44" s="176"/>
      <c r="CSD44" s="176"/>
      <c r="CSE44" s="176"/>
      <c r="CSF44" s="176"/>
      <c r="CSG44" s="176"/>
      <c r="CSH44" s="176"/>
      <c r="CSI44" s="176"/>
      <c r="CSJ44" s="176"/>
      <c r="CSK44" s="176"/>
      <c r="CSL44" s="176"/>
      <c r="CSM44" s="176"/>
      <c r="CSN44" s="176"/>
      <c r="CSO44" s="176"/>
      <c r="CSP44" s="176"/>
      <c r="CSQ44" s="176"/>
      <c r="CSR44" s="176"/>
      <c r="CSS44" s="176"/>
      <c r="CST44" s="176"/>
      <c r="CSU44" s="176"/>
      <c r="CSV44" s="176"/>
      <c r="CSW44" s="176"/>
      <c r="CSX44" s="176"/>
      <c r="CSY44" s="176"/>
      <c r="CSZ44" s="176"/>
      <c r="CTA44" s="176"/>
      <c r="CTB44" s="176"/>
      <c r="CTC44" s="176"/>
      <c r="CTD44" s="176"/>
      <c r="CTE44" s="176"/>
      <c r="CTF44" s="176"/>
      <c r="CTG44" s="176"/>
      <c r="CTH44" s="176"/>
      <c r="CTI44" s="176"/>
      <c r="CTJ44" s="176"/>
      <c r="CTK44" s="176"/>
      <c r="CTL44" s="176"/>
      <c r="CTM44" s="176"/>
      <c r="CTN44" s="176"/>
      <c r="CTO44" s="176"/>
      <c r="CTP44" s="176"/>
      <c r="CTQ44" s="176"/>
      <c r="CTR44" s="176"/>
      <c r="CTS44" s="176"/>
      <c r="CTT44" s="176"/>
      <c r="CTU44" s="176"/>
      <c r="CTV44" s="176"/>
      <c r="CTW44" s="176"/>
      <c r="CTX44" s="176"/>
      <c r="CTY44" s="176"/>
      <c r="CTZ44" s="176"/>
      <c r="CUA44" s="176"/>
      <c r="CUB44" s="176"/>
      <c r="CUC44" s="176"/>
      <c r="CUD44" s="176"/>
      <c r="CUE44" s="176"/>
      <c r="CUF44" s="176"/>
      <c r="CUG44" s="176"/>
      <c r="CUH44" s="176"/>
      <c r="CUI44" s="176"/>
      <c r="CUJ44" s="176"/>
      <c r="CUK44" s="176"/>
      <c r="CUL44" s="176"/>
      <c r="CUM44" s="176"/>
      <c r="CUN44" s="176"/>
      <c r="CUO44" s="176"/>
      <c r="CUP44" s="176"/>
      <c r="CUQ44" s="176"/>
      <c r="CUR44" s="176"/>
      <c r="CUS44" s="176"/>
      <c r="CUT44" s="176"/>
      <c r="CUU44" s="176"/>
      <c r="CUV44" s="176"/>
      <c r="CUW44" s="176"/>
      <c r="CUX44" s="176"/>
      <c r="CUY44" s="176"/>
      <c r="CUZ44" s="176"/>
      <c r="CVA44" s="176"/>
      <c r="CVB44" s="176"/>
      <c r="CVC44" s="176"/>
      <c r="CVD44" s="176"/>
      <c r="CVE44" s="176"/>
      <c r="CVF44" s="176"/>
      <c r="CVG44" s="176"/>
      <c r="CVH44" s="176"/>
      <c r="CVI44" s="176"/>
      <c r="CVJ44" s="176"/>
      <c r="CVK44" s="176"/>
      <c r="CVL44" s="176"/>
      <c r="CVM44" s="176"/>
      <c r="CVN44" s="176"/>
      <c r="CVO44" s="176"/>
      <c r="CVP44" s="176"/>
      <c r="CVQ44" s="176"/>
      <c r="CVR44" s="176"/>
      <c r="CVS44" s="176"/>
      <c r="CVT44" s="176"/>
      <c r="CVU44" s="176"/>
      <c r="CVV44" s="176"/>
      <c r="CVW44" s="176"/>
      <c r="CVX44" s="176"/>
      <c r="CVY44" s="176"/>
      <c r="CVZ44" s="176"/>
      <c r="CWA44" s="176"/>
      <c r="CWB44" s="176"/>
      <c r="CWC44" s="176"/>
      <c r="CWD44" s="176"/>
      <c r="CWE44" s="176"/>
      <c r="CWF44" s="176"/>
      <c r="CWG44" s="176"/>
      <c r="CWH44" s="176"/>
      <c r="CWI44" s="176"/>
      <c r="CWJ44" s="176"/>
      <c r="CWK44" s="176"/>
      <c r="CWL44" s="176"/>
      <c r="CWM44" s="176"/>
      <c r="CWN44" s="176"/>
      <c r="CWO44" s="176"/>
      <c r="CWP44" s="176"/>
      <c r="CWQ44" s="176"/>
      <c r="CWR44" s="176"/>
      <c r="CWS44" s="176"/>
      <c r="CWT44" s="176"/>
      <c r="CWU44" s="176"/>
      <c r="CWV44" s="176"/>
      <c r="CWW44" s="176"/>
      <c r="CWX44" s="176"/>
      <c r="CWY44" s="176"/>
      <c r="CWZ44" s="176"/>
      <c r="CXA44" s="176"/>
      <c r="CXB44" s="176"/>
      <c r="CXC44" s="176"/>
      <c r="CXD44" s="176"/>
      <c r="CXE44" s="176"/>
      <c r="CXF44" s="176"/>
      <c r="CXG44" s="176"/>
      <c r="CXH44" s="176"/>
      <c r="CXI44" s="176"/>
      <c r="CXJ44" s="176"/>
      <c r="CXK44" s="176"/>
      <c r="CXL44" s="176"/>
      <c r="CXM44" s="176"/>
      <c r="CXN44" s="176"/>
      <c r="CXO44" s="176"/>
      <c r="CXP44" s="176"/>
      <c r="CXQ44" s="176"/>
      <c r="CXR44" s="176"/>
      <c r="CXS44" s="176"/>
      <c r="CXT44" s="176"/>
      <c r="CXU44" s="176"/>
      <c r="CXV44" s="176"/>
      <c r="CXW44" s="176"/>
      <c r="CXX44" s="176"/>
      <c r="CXY44" s="176"/>
      <c r="CXZ44" s="176"/>
      <c r="CYA44" s="176"/>
      <c r="CYB44" s="176"/>
      <c r="CYC44" s="176"/>
      <c r="CYD44" s="176"/>
      <c r="CYE44" s="176"/>
      <c r="CYF44" s="176"/>
      <c r="CYG44" s="176"/>
      <c r="CYH44" s="176"/>
      <c r="CYI44" s="176"/>
      <c r="CYJ44" s="176"/>
      <c r="CYK44" s="176"/>
      <c r="CYL44" s="176"/>
      <c r="CYM44" s="176"/>
      <c r="CYN44" s="176"/>
      <c r="CYO44" s="176"/>
      <c r="CYP44" s="176"/>
      <c r="CYQ44" s="176"/>
      <c r="CYR44" s="176"/>
      <c r="CYS44" s="176"/>
      <c r="CYT44" s="176"/>
      <c r="CYU44" s="176"/>
      <c r="CYV44" s="176"/>
      <c r="CYW44" s="176"/>
      <c r="CYX44" s="176"/>
      <c r="CYY44" s="176"/>
      <c r="CYZ44" s="176"/>
      <c r="CZA44" s="176"/>
      <c r="CZB44" s="176"/>
      <c r="CZC44" s="176"/>
      <c r="CZD44" s="176"/>
      <c r="CZE44" s="176"/>
      <c r="CZF44" s="176"/>
      <c r="CZG44" s="176"/>
      <c r="CZH44" s="176"/>
      <c r="CZI44" s="176"/>
      <c r="CZJ44" s="176"/>
      <c r="CZK44" s="176"/>
      <c r="CZL44" s="176"/>
      <c r="CZM44" s="176"/>
      <c r="CZN44" s="176"/>
      <c r="CZO44" s="176"/>
      <c r="CZP44" s="176"/>
      <c r="CZQ44" s="176"/>
      <c r="CZR44" s="176"/>
      <c r="CZS44" s="176"/>
      <c r="CZT44" s="176"/>
      <c r="CZU44" s="176"/>
      <c r="CZV44" s="176"/>
      <c r="CZW44" s="176"/>
      <c r="CZX44" s="176"/>
      <c r="CZY44" s="176"/>
      <c r="CZZ44" s="176"/>
      <c r="DAA44" s="176"/>
      <c r="DAB44" s="176"/>
      <c r="DAC44" s="176"/>
      <c r="DAD44" s="176"/>
      <c r="DAE44" s="176"/>
      <c r="DAF44" s="176"/>
      <c r="DAG44" s="176"/>
      <c r="DAH44" s="176"/>
      <c r="DAI44" s="176"/>
      <c r="DAJ44" s="176"/>
      <c r="DAK44" s="176"/>
      <c r="DAL44" s="176"/>
      <c r="DAM44" s="176"/>
      <c r="DAN44" s="176"/>
      <c r="DAO44" s="176"/>
      <c r="DAP44" s="176"/>
      <c r="DAQ44" s="176"/>
      <c r="DAR44" s="176"/>
      <c r="DAS44" s="176"/>
      <c r="DAT44" s="176"/>
      <c r="DAU44" s="176"/>
      <c r="DAV44" s="176"/>
      <c r="DAW44" s="176"/>
      <c r="DAX44" s="176"/>
      <c r="DAY44" s="176"/>
      <c r="DAZ44" s="176"/>
      <c r="DBA44" s="176"/>
      <c r="DBB44" s="176"/>
      <c r="DBC44" s="176"/>
      <c r="DBD44" s="176"/>
      <c r="DBE44" s="176"/>
      <c r="DBF44" s="176"/>
      <c r="DBG44" s="176"/>
      <c r="DBH44" s="176"/>
      <c r="DBI44" s="176"/>
      <c r="DBJ44" s="176"/>
      <c r="DBK44" s="176"/>
      <c r="DBL44" s="176"/>
      <c r="DBM44" s="176"/>
      <c r="DBN44" s="176"/>
      <c r="DBO44" s="176"/>
      <c r="DBP44" s="176"/>
      <c r="DBQ44" s="176"/>
      <c r="DBR44" s="176"/>
      <c r="DBS44" s="176"/>
      <c r="DBT44" s="176"/>
      <c r="DBU44" s="176"/>
      <c r="DBV44" s="176"/>
      <c r="DBW44" s="176"/>
      <c r="DBX44" s="176"/>
      <c r="DBY44" s="176"/>
      <c r="DBZ44" s="176"/>
      <c r="DCA44" s="176"/>
      <c r="DCB44" s="176"/>
      <c r="DCC44" s="176"/>
      <c r="DCD44" s="176"/>
      <c r="DCE44" s="176"/>
      <c r="DCF44" s="176"/>
      <c r="DCG44" s="176"/>
      <c r="DCH44" s="176"/>
      <c r="DCI44" s="176"/>
      <c r="DCJ44" s="176"/>
      <c r="DCK44" s="176"/>
      <c r="DCL44" s="176"/>
      <c r="DCM44" s="176"/>
      <c r="DCN44" s="176"/>
      <c r="DCO44" s="176"/>
      <c r="DCP44" s="176"/>
      <c r="DCQ44" s="176"/>
      <c r="DCR44" s="176"/>
      <c r="DCS44" s="176"/>
      <c r="DCT44" s="176"/>
      <c r="DCU44" s="176"/>
      <c r="DCV44" s="176"/>
      <c r="DCW44" s="176"/>
      <c r="DCX44" s="176"/>
      <c r="DCY44" s="176"/>
      <c r="DCZ44" s="176"/>
      <c r="DDA44" s="176"/>
      <c r="DDB44" s="176"/>
      <c r="DDC44" s="176"/>
      <c r="DDD44" s="176"/>
      <c r="DDE44" s="176"/>
      <c r="DDF44" s="176"/>
      <c r="DDG44" s="176"/>
      <c r="DDH44" s="176"/>
      <c r="DDI44" s="176"/>
      <c r="DDJ44" s="176"/>
      <c r="DDK44" s="176"/>
      <c r="DDL44" s="176"/>
      <c r="DDM44" s="176"/>
      <c r="DDN44" s="176"/>
      <c r="DDO44" s="176"/>
      <c r="DDP44" s="176"/>
      <c r="DDQ44" s="176"/>
      <c r="DDR44" s="176"/>
      <c r="DDS44" s="176"/>
      <c r="DDT44" s="176"/>
      <c r="DDU44" s="176"/>
      <c r="DDV44" s="176"/>
      <c r="DDW44" s="176"/>
      <c r="DDX44" s="176"/>
      <c r="DDY44" s="176"/>
      <c r="DDZ44" s="176"/>
      <c r="DEA44" s="176"/>
      <c r="DEB44" s="176"/>
      <c r="DEC44" s="176"/>
      <c r="DED44" s="176"/>
      <c r="DEE44" s="176"/>
      <c r="DEF44" s="176"/>
      <c r="DEG44" s="176"/>
      <c r="DEH44" s="176"/>
      <c r="DEI44" s="176"/>
      <c r="DEJ44" s="176"/>
      <c r="DEK44" s="176"/>
      <c r="DEL44" s="176"/>
      <c r="DEM44" s="176"/>
      <c r="DEN44" s="176"/>
      <c r="DEO44" s="176"/>
      <c r="DEP44" s="176"/>
      <c r="DEQ44" s="176"/>
      <c r="DER44" s="176"/>
      <c r="DES44" s="176"/>
      <c r="DET44" s="176"/>
      <c r="DEU44" s="176"/>
      <c r="DEV44" s="176"/>
      <c r="DEW44" s="176"/>
      <c r="DEX44" s="176"/>
      <c r="DEY44" s="176"/>
      <c r="DEZ44" s="176"/>
      <c r="DFA44" s="176"/>
      <c r="DFB44" s="176"/>
      <c r="DFC44" s="176"/>
      <c r="DFD44" s="176"/>
      <c r="DFE44" s="176"/>
      <c r="DFF44" s="176"/>
      <c r="DFG44" s="176"/>
      <c r="DFH44" s="176"/>
      <c r="DFI44" s="176"/>
      <c r="DFJ44" s="176"/>
      <c r="DFK44" s="176"/>
      <c r="DFL44" s="176"/>
      <c r="DFM44" s="176"/>
      <c r="DFN44" s="176"/>
      <c r="DFO44" s="176"/>
      <c r="DFP44" s="176"/>
      <c r="DFQ44" s="176"/>
      <c r="DFR44" s="176"/>
      <c r="DFS44" s="176"/>
      <c r="DFT44" s="176"/>
      <c r="DFU44" s="176"/>
      <c r="DFV44" s="176"/>
      <c r="DFW44" s="176"/>
      <c r="DFX44" s="176"/>
      <c r="DFY44" s="176"/>
      <c r="DFZ44" s="176"/>
      <c r="DGA44" s="176"/>
      <c r="DGB44" s="176"/>
      <c r="DGC44" s="176"/>
      <c r="DGD44" s="176"/>
      <c r="DGE44" s="176"/>
      <c r="DGF44" s="176"/>
      <c r="DGG44" s="176"/>
      <c r="DGH44" s="176"/>
      <c r="DGI44" s="176"/>
      <c r="DGJ44" s="176"/>
      <c r="DGK44" s="176"/>
      <c r="DGL44" s="176"/>
      <c r="DGM44" s="176"/>
      <c r="DGN44" s="176"/>
      <c r="DGO44" s="176"/>
      <c r="DGP44" s="176"/>
      <c r="DGQ44" s="176"/>
      <c r="DGR44" s="176"/>
      <c r="DGS44" s="176"/>
      <c r="DGT44" s="176"/>
      <c r="DGU44" s="176"/>
      <c r="DGV44" s="176"/>
      <c r="DGW44" s="176"/>
      <c r="DGX44" s="176"/>
      <c r="DGY44" s="176"/>
      <c r="DGZ44" s="176"/>
      <c r="DHA44" s="176"/>
      <c r="DHB44" s="176"/>
      <c r="DHC44" s="176"/>
      <c r="DHD44" s="176"/>
      <c r="DHE44" s="176"/>
      <c r="DHF44" s="176"/>
      <c r="DHG44" s="176"/>
      <c r="DHH44" s="176"/>
      <c r="DHI44" s="176"/>
      <c r="DHJ44" s="176"/>
      <c r="DHK44" s="176"/>
      <c r="DHL44" s="176"/>
      <c r="DHM44" s="176"/>
      <c r="DHN44" s="176"/>
      <c r="DHO44" s="176"/>
      <c r="DHP44" s="176"/>
      <c r="DHQ44" s="176"/>
      <c r="DHR44" s="176"/>
      <c r="DHS44" s="176"/>
      <c r="DHT44" s="176"/>
      <c r="DHU44" s="176"/>
      <c r="DHV44" s="176"/>
      <c r="DHW44" s="176"/>
      <c r="DHX44" s="176"/>
      <c r="DHY44" s="176"/>
      <c r="DHZ44" s="176"/>
      <c r="DIA44" s="176"/>
      <c r="DIB44" s="176"/>
      <c r="DIC44" s="176"/>
      <c r="DID44" s="176"/>
      <c r="DIE44" s="176"/>
      <c r="DIF44" s="176"/>
      <c r="DIG44" s="176"/>
      <c r="DIH44" s="176"/>
      <c r="DII44" s="176"/>
      <c r="DIJ44" s="176"/>
      <c r="DIK44" s="176"/>
      <c r="DIL44" s="176"/>
      <c r="DIM44" s="176"/>
      <c r="DIN44" s="176"/>
      <c r="DIO44" s="176"/>
      <c r="DIP44" s="176"/>
      <c r="DIQ44" s="176"/>
      <c r="DIR44" s="176"/>
      <c r="DIS44" s="176"/>
      <c r="DIT44" s="176"/>
      <c r="DIU44" s="176"/>
      <c r="DIV44" s="176"/>
      <c r="DIW44" s="176"/>
      <c r="DIX44" s="176"/>
      <c r="DIY44" s="176"/>
      <c r="DIZ44" s="176"/>
      <c r="DJA44" s="176"/>
      <c r="DJB44" s="176"/>
      <c r="DJC44" s="176"/>
      <c r="DJD44" s="176"/>
      <c r="DJE44" s="176"/>
      <c r="DJF44" s="176"/>
      <c r="DJG44" s="176"/>
      <c r="DJH44" s="176"/>
      <c r="DJI44" s="176"/>
      <c r="DJJ44" s="176"/>
      <c r="DJK44" s="176"/>
      <c r="DJL44" s="176"/>
      <c r="DJM44" s="176"/>
      <c r="DJN44" s="176"/>
      <c r="DJO44" s="176"/>
      <c r="DJP44" s="176"/>
      <c r="DJQ44" s="176"/>
      <c r="DJR44" s="176"/>
      <c r="DJS44" s="176"/>
      <c r="DJT44" s="176"/>
      <c r="DJU44" s="176"/>
      <c r="DJV44" s="176"/>
      <c r="DJW44" s="176"/>
      <c r="DJX44" s="176"/>
      <c r="DJY44" s="176"/>
      <c r="DJZ44" s="176"/>
      <c r="DKA44" s="176"/>
      <c r="DKB44" s="176"/>
      <c r="DKC44" s="176"/>
      <c r="DKD44" s="176"/>
      <c r="DKE44" s="176"/>
      <c r="DKF44" s="176"/>
      <c r="DKG44" s="176"/>
      <c r="DKH44" s="176"/>
      <c r="DKI44" s="176"/>
      <c r="DKJ44" s="176"/>
      <c r="DKK44" s="176"/>
      <c r="DKL44" s="176"/>
      <c r="DKM44" s="176"/>
      <c r="DKN44" s="176"/>
      <c r="DKO44" s="176"/>
      <c r="DKP44" s="176"/>
      <c r="DKQ44" s="176"/>
      <c r="DKR44" s="176"/>
      <c r="DKS44" s="176"/>
      <c r="DKT44" s="176"/>
      <c r="DKU44" s="176"/>
      <c r="DKV44" s="176"/>
      <c r="DKW44" s="176"/>
      <c r="DKX44" s="176"/>
      <c r="DKY44" s="176"/>
      <c r="DKZ44" s="176"/>
      <c r="DLA44" s="176"/>
      <c r="DLB44" s="176"/>
      <c r="DLC44" s="176"/>
      <c r="DLD44" s="176"/>
      <c r="DLE44" s="176"/>
      <c r="DLF44" s="176"/>
      <c r="DLG44" s="176"/>
      <c r="DLH44" s="176"/>
      <c r="DLI44" s="176"/>
      <c r="DLJ44" s="176"/>
      <c r="DLK44" s="176"/>
      <c r="DLL44" s="176"/>
      <c r="DLM44" s="176"/>
      <c r="DLN44" s="176"/>
      <c r="DLO44" s="176"/>
      <c r="DLP44" s="176"/>
      <c r="DLQ44" s="176"/>
      <c r="DLR44" s="176"/>
      <c r="DLS44" s="176"/>
      <c r="DLT44" s="176"/>
      <c r="DLU44" s="176"/>
      <c r="DLV44" s="176"/>
      <c r="DLW44" s="176"/>
      <c r="DLX44" s="176"/>
      <c r="DLY44" s="176"/>
      <c r="DLZ44" s="176"/>
      <c r="DMA44" s="176"/>
      <c r="DMB44" s="176"/>
      <c r="DMC44" s="176"/>
      <c r="DMD44" s="176"/>
      <c r="DME44" s="176"/>
      <c r="DMF44" s="176"/>
      <c r="DMG44" s="176"/>
      <c r="DMH44" s="176"/>
      <c r="DMI44" s="176"/>
      <c r="DMJ44" s="176"/>
      <c r="DMK44" s="176"/>
      <c r="DML44" s="176"/>
      <c r="DMM44" s="176"/>
      <c r="DMN44" s="176"/>
      <c r="DMO44" s="176"/>
      <c r="DMP44" s="176"/>
      <c r="DMQ44" s="176"/>
      <c r="DMR44" s="176"/>
      <c r="DMS44" s="176"/>
      <c r="DMT44" s="176"/>
      <c r="DMU44" s="176"/>
      <c r="DMV44" s="176"/>
      <c r="DMW44" s="176"/>
      <c r="DMX44" s="176"/>
      <c r="DMY44" s="176"/>
      <c r="DMZ44" s="176"/>
      <c r="DNA44" s="176"/>
      <c r="DNB44" s="176"/>
      <c r="DNC44" s="176"/>
      <c r="DND44" s="176"/>
      <c r="DNE44" s="176"/>
      <c r="DNF44" s="176"/>
      <c r="DNG44" s="176"/>
      <c r="DNH44" s="176"/>
      <c r="DNI44" s="176"/>
      <c r="DNJ44" s="176"/>
      <c r="DNK44" s="176"/>
      <c r="DNL44" s="176"/>
      <c r="DNM44" s="176"/>
      <c r="DNN44" s="176"/>
      <c r="DNO44" s="176"/>
      <c r="DNP44" s="176"/>
      <c r="DNQ44" s="176"/>
      <c r="DNR44" s="176"/>
      <c r="DNS44" s="176"/>
      <c r="DNT44" s="176"/>
      <c r="DNU44" s="176"/>
      <c r="DNV44" s="176"/>
      <c r="DNW44" s="176"/>
      <c r="DNX44" s="176"/>
      <c r="DNY44" s="176"/>
      <c r="DNZ44" s="176"/>
      <c r="DOA44" s="176"/>
      <c r="DOB44" s="176"/>
      <c r="DOC44" s="176"/>
      <c r="DOD44" s="176"/>
      <c r="DOE44" s="176"/>
      <c r="DOF44" s="176"/>
      <c r="DOG44" s="176"/>
      <c r="DOH44" s="176"/>
      <c r="DOI44" s="176"/>
      <c r="DOJ44" s="176"/>
      <c r="DOK44" s="176"/>
      <c r="DOL44" s="176"/>
      <c r="DOM44" s="176"/>
      <c r="DON44" s="176"/>
      <c r="DOO44" s="176"/>
      <c r="DOP44" s="176"/>
      <c r="DOQ44" s="176"/>
      <c r="DOR44" s="176"/>
      <c r="DOS44" s="176"/>
      <c r="DOT44" s="176"/>
      <c r="DOU44" s="176"/>
      <c r="DOV44" s="176"/>
      <c r="DOW44" s="176"/>
      <c r="DOX44" s="176"/>
      <c r="DOY44" s="176"/>
      <c r="DOZ44" s="176"/>
      <c r="DPA44" s="176"/>
      <c r="DPB44" s="176"/>
      <c r="DPC44" s="176"/>
      <c r="DPD44" s="176"/>
      <c r="DPE44" s="176"/>
      <c r="DPF44" s="176"/>
      <c r="DPG44" s="176"/>
      <c r="DPH44" s="176"/>
      <c r="DPI44" s="176"/>
      <c r="DPJ44" s="176"/>
      <c r="DPK44" s="176"/>
      <c r="DPL44" s="176"/>
      <c r="DPM44" s="176"/>
      <c r="DPN44" s="176"/>
      <c r="DPO44" s="176"/>
      <c r="DPP44" s="176"/>
      <c r="DPQ44" s="176"/>
      <c r="DPR44" s="176"/>
      <c r="DPS44" s="176"/>
      <c r="DPT44" s="176"/>
      <c r="DPU44" s="176"/>
      <c r="DPV44" s="176"/>
      <c r="DPW44" s="176"/>
      <c r="DPX44" s="176"/>
      <c r="DPY44" s="176"/>
      <c r="DPZ44" s="176"/>
      <c r="DQA44" s="176"/>
      <c r="DQB44" s="176"/>
      <c r="DQC44" s="176"/>
      <c r="DQD44" s="176"/>
      <c r="DQE44" s="176"/>
      <c r="DQF44" s="176"/>
      <c r="DQG44" s="176"/>
      <c r="DQH44" s="176"/>
      <c r="DQI44" s="176"/>
      <c r="DQJ44" s="176"/>
      <c r="DQK44" s="176"/>
      <c r="DQL44" s="176"/>
      <c r="DQM44" s="176"/>
      <c r="DQN44" s="176"/>
      <c r="DQO44" s="176"/>
      <c r="DQP44" s="176"/>
      <c r="DQQ44" s="176"/>
      <c r="DQR44" s="176"/>
      <c r="DQS44" s="176"/>
      <c r="DQT44" s="176"/>
      <c r="DQU44" s="176"/>
      <c r="DQV44" s="176"/>
      <c r="DQW44" s="176"/>
      <c r="DQX44" s="176"/>
      <c r="DQY44" s="176"/>
      <c r="DQZ44" s="176"/>
      <c r="DRA44" s="176"/>
      <c r="DRB44" s="176"/>
      <c r="DRC44" s="176"/>
      <c r="DRD44" s="176"/>
      <c r="DRE44" s="176"/>
      <c r="DRF44" s="176"/>
      <c r="DRG44" s="176"/>
      <c r="DRH44" s="176"/>
      <c r="DRI44" s="176"/>
      <c r="DRJ44" s="176"/>
      <c r="DRK44" s="176"/>
      <c r="DRL44" s="176"/>
      <c r="DRM44" s="176"/>
      <c r="DRN44" s="176"/>
      <c r="DRO44" s="176"/>
      <c r="DRP44" s="176"/>
      <c r="DRQ44" s="176"/>
      <c r="DRR44" s="176"/>
      <c r="DRS44" s="176"/>
      <c r="DRT44" s="176"/>
      <c r="DRU44" s="176"/>
      <c r="DRV44" s="176"/>
      <c r="DRW44" s="176"/>
      <c r="DRX44" s="176"/>
      <c r="DRY44" s="176"/>
      <c r="DRZ44" s="176"/>
      <c r="DSA44" s="176"/>
      <c r="DSB44" s="176"/>
      <c r="DSC44" s="176"/>
      <c r="DSD44" s="176"/>
      <c r="DSE44" s="176"/>
      <c r="DSF44" s="176"/>
      <c r="DSG44" s="176"/>
      <c r="DSH44" s="176"/>
      <c r="DSI44" s="176"/>
      <c r="DSJ44" s="176"/>
      <c r="DSK44" s="176"/>
      <c r="DSL44" s="176"/>
      <c r="DSM44" s="176"/>
      <c r="DSN44" s="176"/>
      <c r="DSO44" s="176"/>
      <c r="DSP44" s="176"/>
      <c r="DSQ44" s="176"/>
      <c r="DSR44" s="176"/>
      <c r="DSS44" s="176"/>
      <c r="DST44" s="176"/>
      <c r="DSU44" s="176"/>
      <c r="DSV44" s="176"/>
      <c r="DSW44" s="176"/>
      <c r="DSX44" s="176"/>
      <c r="DSY44" s="176"/>
      <c r="DSZ44" s="176"/>
      <c r="DTA44" s="176"/>
      <c r="DTB44" s="176"/>
      <c r="DTC44" s="176"/>
      <c r="DTD44" s="176"/>
      <c r="DTE44" s="176"/>
      <c r="DTF44" s="176"/>
      <c r="DTG44" s="176"/>
      <c r="DTH44" s="176"/>
      <c r="DTI44" s="176"/>
      <c r="DTJ44" s="176"/>
      <c r="DTK44" s="176"/>
      <c r="DTL44" s="176"/>
      <c r="DTM44" s="176"/>
      <c r="DTN44" s="176"/>
      <c r="DTO44" s="176"/>
      <c r="DTP44" s="176"/>
      <c r="DTQ44" s="176"/>
      <c r="DTR44" s="176"/>
      <c r="DTS44" s="176"/>
      <c r="DTT44" s="176"/>
      <c r="DTU44" s="176"/>
      <c r="DTV44" s="176"/>
      <c r="DTW44" s="176"/>
      <c r="DTX44" s="176"/>
      <c r="DTY44" s="176"/>
      <c r="DTZ44" s="176"/>
      <c r="DUA44" s="176"/>
      <c r="DUB44" s="176"/>
      <c r="DUC44" s="176"/>
      <c r="DUD44" s="176"/>
      <c r="DUE44" s="176"/>
      <c r="DUF44" s="176"/>
      <c r="DUG44" s="176"/>
      <c r="DUH44" s="176"/>
      <c r="DUI44" s="176"/>
      <c r="DUJ44" s="176"/>
      <c r="DUK44" s="176"/>
      <c r="DUL44" s="176"/>
      <c r="DUM44" s="176"/>
      <c r="DUN44" s="176"/>
      <c r="DUO44" s="176"/>
      <c r="DUP44" s="176"/>
      <c r="DUQ44" s="176"/>
      <c r="DUR44" s="176"/>
      <c r="DUS44" s="176"/>
      <c r="DUT44" s="176"/>
      <c r="DUU44" s="176"/>
      <c r="DUV44" s="176"/>
      <c r="DUW44" s="176"/>
      <c r="DUX44" s="176"/>
      <c r="DUY44" s="176"/>
      <c r="DUZ44" s="176"/>
      <c r="DVA44" s="176"/>
      <c r="DVB44" s="176"/>
      <c r="DVC44" s="176"/>
      <c r="DVD44" s="176"/>
      <c r="DVE44" s="176"/>
      <c r="DVF44" s="176"/>
      <c r="DVG44" s="176"/>
      <c r="DVH44" s="176"/>
      <c r="DVI44" s="176"/>
      <c r="DVJ44" s="176"/>
      <c r="DVK44" s="176"/>
      <c r="DVL44" s="176"/>
      <c r="DVM44" s="176"/>
      <c r="DVN44" s="176"/>
      <c r="DVO44" s="176"/>
      <c r="DVP44" s="176"/>
      <c r="DVQ44" s="176"/>
      <c r="DVR44" s="176"/>
      <c r="DVS44" s="176"/>
      <c r="DVT44" s="176"/>
      <c r="DVU44" s="176"/>
      <c r="DVV44" s="176"/>
      <c r="DVW44" s="176"/>
      <c r="DVX44" s="176"/>
      <c r="DVY44" s="176"/>
      <c r="DVZ44" s="176"/>
      <c r="DWA44" s="176"/>
      <c r="DWB44" s="176"/>
      <c r="DWC44" s="176"/>
      <c r="DWD44" s="176"/>
      <c r="DWE44" s="176"/>
      <c r="DWF44" s="176"/>
      <c r="DWG44" s="176"/>
      <c r="DWH44" s="176"/>
      <c r="DWI44" s="176"/>
      <c r="DWJ44" s="176"/>
      <c r="DWK44" s="176"/>
      <c r="DWL44" s="176"/>
      <c r="DWM44" s="176"/>
      <c r="DWN44" s="176"/>
      <c r="DWO44" s="176"/>
      <c r="DWP44" s="176"/>
      <c r="DWQ44" s="176"/>
      <c r="DWR44" s="176"/>
      <c r="DWS44" s="176"/>
      <c r="DWT44" s="176"/>
      <c r="DWU44" s="176"/>
      <c r="DWV44" s="176"/>
      <c r="DWW44" s="176"/>
      <c r="DWX44" s="176"/>
      <c r="DWY44" s="176"/>
      <c r="DWZ44" s="176"/>
      <c r="DXA44" s="176"/>
      <c r="DXB44" s="176"/>
      <c r="DXC44" s="176"/>
      <c r="DXD44" s="176"/>
      <c r="DXE44" s="176"/>
      <c r="DXF44" s="176"/>
      <c r="DXG44" s="176"/>
      <c r="DXH44" s="176"/>
      <c r="DXI44" s="176"/>
      <c r="DXJ44" s="176"/>
      <c r="DXK44" s="176"/>
      <c r="DXL44" s="176"/>
      <c r="DXM44" s="176"/>
      <c r="DXN44" s="176"/>
      <c r="DXO44" s="176"/>
      <c r="DXP44" s="176"/>
      <c r="DXQ44" s="176"/>
      <c r="DXR44" s="176"/>
      <c r="DXS44" s="176"/>
      <c r="DXT44" s="176"/>
      <c r="DXU44" s="176"/>
      <c r="DXV44" s="176"/>
      <c r="DXW44" s="176"/>
      <c r="DXX44" s="176"/>
      <c r="DXY44" s="176"/>
      <c r="DXZ44" s="176"/>
      <c r="DYA44" s="176"/>
      <c r="DYB44" s="176"/>
      <c r="DYC44" s="176"/>
      <c r="DYD44" s="176"/>
      <c r="DYE44" s="176"/>
      <c r="DYF44" s="176"/>
      <c r="DYG44" s="176"/>
      <c r="DYH44" s="176"/>
      <c r="DYI44" s="176"/>
      <c r="DYJ44" s="176"/>
      <c r="DYK44" s="176"/>
      <c r="DYL44" s="176"/>
      <c r="DYM44" s="176"/>
      <c r="DYN44" s="176"/>
      <c r="DYO44" s="176"/>
      <c r="DYP44" s="176"/>
      <c r="DYQ44" s="176"/>
      <c r="DYR44" s="176"/>
      <c r="DYS44" s="176"/>
      <c r="DYT44" s="176"/>
      <c r="DYU44" s="176"/>
      <c r="DYV44" s="176"/>
      <c r="DYW44" s="176"/>
      <c r="DYX44" s="176"/>
      <c r="DYY44" s="176"/>
      <c r="DYZ44" s="176"/>
      <c r="DZA44" s="176"/>
      <c r="DZB44" s="176"/>
      <c r="DZC44" s="176"/>
      <c r="DZD44" s="176"/>
      <c r="DZE44" s="176"/>
      <c r="DZF44" s="176"/>
      <c r="DZG44" s="176"/>
      <c r="DZH44" s="176"/>
      <c r="DZI44" s="176"/>
      <c r="DZJ44" s="176"/>
      <c r="DZK44" s="176"/>
      <c r="DZL44" s="176"/>
      <c r="DZM44" s="176"/>
      <c r="DZN44" s="176"/>
      <c r="DZO44" s="176"/>
      <c r="DZP44" s="176"/>
      <c r="DZQ44" s="176"/>
      <c r="DZR44" s="176"/>
      <c r="DZS44" s="176"/>
      <c r="DZT44" s="176"/>
      <c r="DZU44" s="176"/>
      <c r="DZV44" s="176"/>
      <c r="DZW44" s="176"/>
      <c r="DZX44" s="176"/>
      <c r="DZY44" s="176"/>
      <c r="DZZ44" s="176"/>
      <c r="EAA44" s="176"/>
      <c r="EAB44" s="176"/>
      <c r="EAC44" s="176"/>
      <c r="EAD44" s="176"/>
      <c r="EAE44" s="176"/>
      <c r="EAF44" s="176"/>
      <c r="EAG44" s="176"/>
      <c r="EAH44" s="176"/>
      <c r="EAI44" s="176"/>
      <c r="EAJ44" s="176"/>
      <c r="EAK44" s="176"/>
      <c r="EAL44" s="176"/>
      <c r="EAM44" s="176"/>
      <c r="EAN44" s="176"/>
      <c r="EAO44" s="176"/>
      <c r="EAP44" s="176"/>
      <c r="EAQ44" s="176"/>
      <c r="EAR44" s="176"/>
      <c r="EAS44" s="176"/>
      <c r="EAT44" s="176"/>
      <c r="EAU44" s="176"/>
      <c r="EAV44" s="176"/>
      <c r="EAW44" s="176"/>
      <c r="EAX44" s="176"/>
      <c r="EAY44" s="176"/>
      <c r="EAZ44" s="176"/>
      <c r="EBA44" s="176"/>
      <c r="EBB44" s="176"/>
      <c r="EBC44" s="176"/>
      <c r="EBD44" s="176"/>
      <c r="EBE44" s="176"/>
      <c r="EBF44" s="176"/>
      <c r="EBG44" s="176"/>
      <c r="EBH44" s="176"/>
      <c r="EBI44" s="176"/>
      <c r="EBJ44" s="176"/>
      <c r="EBK44" s="176"/>
      <c r="EBL44" s="176"/>
      <c r="EBM44" s="176"/>
      <c r="EBN44" s="176"/>
      <c r="EBO44" s="176"/>
      <c r="EBP44" s="176"/>
      <c r="EBQ44" s="176"/>
      <c r="EBR44" s="176"/>
      <c r="EBS44" s="176"/>
      <c r="EBT44" s="176"/>
      <c r="EBU44" s="176"/>
      <c r="EBV44" s="176"/>
      <c r="EBW44" s="176"/>
      <c r="EBX44" s="176"/>
      <c r="EBY44" s="176"/>
      <c r="EBZ44" s="176"/>
      <c r="ECA44" s="176"/>
      <c r="ECB44" s="176"/>
      <c r="ECC44" s="176"/>
      <c r="ECD44" s="176"/>
      <c r="ECE44" s="176"/>
      <c r="ECF44" s="176"/>
      <c r="ECG44" s="176"/>
      <c r="ECH44" s="176"/>
      <c r="ECI44" s="176"/>
      <c r="ECJ44" s="176"/>
      <c r="ECK44" s="176"/>
      <c r="ECL44" s="176"/>
      <c r="ECM44" s="176"/>
      <c r="ECN44" s="176"/>
      <c r="ECO44" s="176"/>
      <c r="ECP44" s="176"/>
      <c r="ECQ44" s="176"/>
      <c r="ECR44" s="176"/>
      <c r="ECS44" s="176"/>
      <c r="ECT44" s="176"/>
      <c r="ECU44" s="176"/>
      <c r="ECV44" s="176"/>
      <c r="ECW44" s="176"/>
      <c r="ECX44" s="176"/>
      <c r="ECY44" s="176"/>
      <c r="ECZ44" s="176"/>
      <c r="EDA44" s="176"/>
      <c r="EDB44" s="176"/>
      <c r="EDC44" s="176"/>
      <c r="EDD44" s="176"/>
      <c r="EDE44" s="176"/>
      <c r="EDF44" s="176"/>
      <c r="EDG44" s="176"/>
      <c r="EDH44" s="176"/>
      <c r="EDI44" s="176"/>
      <c r="EDJ44" s="176"/>
      <c r="EDK44" s="176"/>
      <c r="EDL44" s="176"/>
      <c r="EDM44" s="176"/>
      <c r="EDN44" s="176"/>
      <c r="EDO44" s="176"/>
      <c r="EDP44" s="176"/>
      <c r="EDQ44" s="176"/>
      <c r="EDR44" s="176"/>
      <c r="EDS44" s="176"/>
      <c r="EDT44" s="176"/>
      <c r="EDU44" s="176"/>
      <c r="EDV44" s="176"/>
      <c r="EDW44" s="176"/>
      <c r="EDX44" s="176"/>
      <c r="EDY44" s="176"/>
      <c r="EDZ44" s="176"/>
      <c r="EEA44" s="176"/>
      <c r="EEB44" s="176"/>
      <c r="EEC44" s="176"/>
      <c r="EED44" s="176"/>
      <c r="EEE44" s="176"/>
      <c r="EEF44" s="176"/>
      <c r="EEG44" s="176"/>
      <c r="EEH44" s="176"/>
      <c r="EEI44" s="176"/>
      <c r="EEJ44" s="176"/>
      <c r="EEK44" s="176"/>
      <c r="EEL44" s="176"/>
      <c r="EEM44" s="176"/>
      <c r="EEN44" s="176"/>
      <c r="EEO44" s="176"/>
      <c r="EEP44" s="176"/>
      <c r="EEQ44" s="176"/>
      <c r="EER44" s="176"/>
      <c r="EES44" s="176"/>
      <c r="EET44" s="176"/>
      <c r="EEU44" s="176"/>
      <c r="EEV44" s="176"/>
      <c r="EEW44" s="176"/>
      <c r="EEX44" s="176"/>
      <c r="EEY44" s="176"/>
      <c r="EEZ44" s="176"/>
      <c r="EFA44" s="176"/>
      <c r="EFB44" s="176"/>
      <c r="EFC44" s="176"/>
      <c r="EFD44" s="176"/>
      <c r="EFE44" s="176"/>
      <c r="EFF44" s="176"/>
      <c r="EFG44" s="176"/>
      <c r="EFH44" s="176"/>
      <c r="EFI44" s="176"/>
      <c r="EFJ44" s="176"/>
      <c r="EFK44" s="176"/>
      <c r="EFL44" s="176"/>
      <c r="EFM44" s="176"/>
      <c r="EFN44" s="176"/>
      <c r="EFO44" s="176"/>
      <c r="EFP44" s="176"/>
      <c r="EFQ44" s="176"/>
      <c r="EFR44" s="176"/>
      <c r="EFS44" s="176"/>
      <c r="EFT44" s="176"/>
      <c r="EFU44" s="176"/>
      <c r="EFV44" s="176"/>
      <c r="EFW44" s="176"/>
      <c r="EFX44" s="176"/>
      <c r="EFY44" s="176"/>
      <c r="EFZ44" s="176"/>
      <c r="EGA44" s="176"/>
      <c r="EGB44" s="176"/>
      <c r="EGC44" s="176"/>
      <c r="EGD44" s="176"/>
      <c r="EGE44" s="176"/>
      <c r="EGF44" s="176"/>
      <c r="EGG44" s="176"/>
      <c r="EGH44" s="176"/>
      <c r="EGI44" s="176"/>
      <c r="EGJ44" s="176"/>
      <c r="EGK44" s="176"/>
      <c r="EGL44" s="176"/>
      <c r="EGM44" s="176"/>
      <c r="EGN44" s="176"/>
      <c r="EGO44" s="176"/>
      <c r="EGP44" s="176"/>
      <c r="EGQ44" s="176"/>
      <c r="EGR44" s="176"/>
      <c r="EGS44" s="176"/>
      <c r="EGT44" s="176"/>
      <c r="EGU44" s="176"/>
      <c r="EGV44" s="176"/>
      <c r="EGW44" s="176"/>
      <c r="EGX44" s="176"/>
      <c r="EGY44" s="176"/>
      <c r="EGZ44" s="176"/>
      <c r="EHA44" s="176"/>
      <c r="EHB44" s="176"/>
      <c r="EHC44" s="176"/>
      <c r="EHD44" s="176"/>
      <c r="EHE44" s="176"/>
      <c r="EHF44" s="176"/>
      <c r="EHG44" s="176"/>
      <c r="EHH44" s="176"/>
      <c r="EHI44" s="176"/>
      <c r="EHJ44" s="176"/>
      <c r="EHK44" s="176"/>
      <c r="EHL44" s="176"/>
      <c r="EHM44" s="176"/>
      <c r="EHN44" s="176"/>
      <c r="EHO44" s="176"/>
      <c r="EHP44" s="176"/>
      <c r="EHQ44" s="176"/>
      <c r="EHR44" s="176"/>
      <c r="EHS44" s="176"/>
      <c r="EHT44" s="176"/>
      <c r="EHU44" s="176"/>
      <c r="EHV44" s="176"/>
      <c r="EHW44" s="176"/>
      <c r="EHX44" s="176"/>
      <c r="EHY44" s="176"/>
      <c r="EHZ44" s="176"/>
      <c r="EIA44" s="176"/>
      <c r="EIB44" s="176"/>
      <c r="EIC44" s="176"/>
      <c r="EID44" s="176"/>
      <c r="EIE44" s="176"/>
      <c r="EIF44" s="176"/>
      <c r="EIG44" s="176"/>
      <c r="EIH44" s="176"/>
      <c r="EII44" s="176"/>
      <c r="EIJ44" s="176"/>
      <c r="EIK44" s="176"/>
      <c r="EIL44" s="176"/>
      <c r="EIM44" s="176"/>
      <c r="EIN44" s="176"/>
      <c r="EIO44" s="176"/>
      <c r="EIP44" s="176"/>
      <c r="EIQ44" s="176"/>
      <c r="EIR44" s="176"/>
      <c r="EIS44" s="176"/>
      <c r="EIT44" s="176"/>
      <c r="EIU44" s="176"/>
      <c r="EIV44" s="176"/>
      <c r="EIW44" s="176"/>
      <c r="EIX44" s="176"/>
      <c r="EIY44" s="176"/>
      <c r="EIZ44" s="176"/>
      <c r="EJA44" s="176"/>
      <c r="EJB44" s="176"/>
      <c r="EJC44" s="176"/>
      <c r="EJD44" s="176"/>
      <c r="EJE44" s="176"/>
      <c r="EJF44" s="176"/>
      <c r="EJG44" s="176"/>
      <c r="EJH44" s="176"/>
      <c r="EJI44" s="176"/>
      <c r="EJJ44" s="176"/>
      <c r="EJK44" s="176"/>
      <c r="EJL44" s="176"/>
      <c r="EJM44" s="176"/>
      <c r="EJN44" s="176"/>
      <c r="EJO44" s="176"/>
      <c r="EJP44" s="176"/>
      <c r="EJQ44" s="176"/>
      <c r="EJR44" s="176"/>
      <c r="EJS44" s="176"/>
      <c r="EJT44" s="176"/>
      <c r="EJU44" s="176"/>
      <c r="EJV44" s="176"/>
      <c r="EJW44" s="176"/>
      <c r="EJX44" s="176"/>
      <c r="EJY44" s="176"/>
      <c r="EJZ44" s="176"/>
      <c r="EKA44" s="176"/>
      <c r="EKB44" s="176"/>
      <c r="EKC44" s="176"/>
      <c r="EKD44" s="176"/>
      <c r="EKE44" s="176"/>
      <c r="EKF44" s="176"/>
      <c r="EKG44" s="176"/>
      <c r="EKH44" s="176"/>
      <c r="EKI44" s="176"/>
      <c r="EKJ44" s="176"/>
      <c r="EKK44" s="176"/>
      <c r="EKL44" s="176"/>
      <c r="EKM44" s="176"/>
      <c r="EKN44" s="176"/>
      <c r="EKO44" s="176"/>
      <c r="EKP44" s="176"/>
      <c r="EKQ44" s="176"/>
      <c r="EKR44" s="176"/>
      <c r="EKS44" s="176"/>
      <c r="EKT44" s="176"/>
      <c r="EKU44" s="176"/>
      <c r="EKV44" s="176"/>
      <c r="EKW44" s="176"/>
      <c r="EKX44" s="176"/>
      <c r="EKY44" s="176"/>
      <c r="EKZ44" s="176"/>
      <c r="ELA44" s="176"/>
      <c r="ELB44" s="176"/>
      <c r="ELC44" s="176"/>
      <c r="ELD44" s="176"/>
      <c r="ELE44" s="176"/>
      <c r="ELF44" s="176"/>
      <c r="ELG44" s="176"/>
      <c r="ELH44" s="176"/>
      <c r="ELI44" s="176"/>
      <c r="ELJ44" s="176"/>
      <c r="ELK44" s="176"/>
      <c r="ELL44" s="176"/>
      <c r="ELM44" s="176"/>
      <c r="ELN44" s="176"/>
      <c r="ELO44" s="176"/>
      <c r="ELP44" s="176"/>
      <c r="ELQ44" s="176"/>
      <c r="ELR44" s="176"/>
      <c r="ELS44" s="176"/>
      <c r="ELT44" s="176"/>
      <c r="ELU44" s="176"/>
      <c r="ELV44" s="176"/>
      <c r="ELW44" s="176"/>
      <c r="ELX44" s="176"/>
      <c r="ELY44" s="176"/>
      <c r="ELZ44" s="176"/>
      <c r="EMA44" s="176"/>
      <c r="EMB44" s="176"/>
      <c r="EMC44" s="176"/>
      <c r="EMD44" s="176"/>
      <c r="EME44" s="176"/>
      <c r="EMF44" s="176"/>
      <c r="EMG44" s="176"/>
      <c r="EMH44" s="176"/>
      <c r="EMI44" s="176"/>
      <c r="EMJ44" s="176"/>
      <c r="EMK44" s="176"/>
      <c r="EML44" s="176"/>
      <c r="EMM44" s="176"/>
      <c r="EMN44" s="176"/>
      <c r="EMO44" s="176"/>
      <c r="EMP44" s="176"/>
      <c r="EMQ44" s="176"/>
      <c r="EMR44" s="176"/>
      <c r="EMS44" s="176"/>
      <c r="EMT44" s="176"/>
      <c r="EMU44" s="176"/>
      <c r="EMV44" s="176"/>
      <c r="EMW44" s="176"/>
      <c r="EMX44" s="176"/>
      <c r="EMY44" s="176"/>
      <c r="EMZ44" s="176"/>
      <c r="ENA44" s="176"/>
      <c r="ENB44" s="176"/>
      <c r="ENC44" s="176"/>
      <c r="END44" s="176"/>
      <c r="ENE44" s="176"/>
      <c r="ENF44" s="176"/>
      <c r="ENG44" s="176"/>
      <c r="ENH44" s="176"/>
      <c r="ENI44" s="176"/>
      <c r="ENJ44" s="176"/>
      <c r="ENK44" s="176"/>
      <c r="ENL44" s="176"/>
      <c r="ENM44" s="176"/>
      <c r="ENN44" s="176"/>
      <c r="ENO44" s="176"/>
      <c r="ENP44" s="176"/>
      <c r="ENQ44" s="176"/>
      <c r="ENR44" s="176"/>
      <c r="ENS44" s="176"/>
      <c r="ENT44" s="176"/>
      <c r="ENU44" s="176"/>
      <c r="ENV44" s="176"/>
      <c r="ENW44" s="176"/>
      <c r="ENX44" s="176"/>
      <c r="ENY44" s="176"/>
      <c r="ENZ44" s="176"/>
      <c r="EOA44" s="176"/>
      <c r="EOB44" s="176"/>
      <c r="EOC44" s="176"/>
      <c r="EOD44" s="176"/>
      <c r="EOE44" s="176"/>
      <c r="EOF44" s="176"/>
      <c r="EOG44" s="176"/>
      <c r="EOH44" s="176"/>
      <c r="EOI44" s="176"/>
      <c r="EOJ44" s="176"/>
      <c r="EOK44" s="176"/>
      <c r="EOL44" s="176"/>
      <c r="EOM44" s="176"/>
      <c r="EON44" s="176"/>
      <c r="EOO44" s="176"/>
      <c r="EOP44" s="176"/>
      <c r="EOQ44" s="176"/>
      <c r="EOR44" s="176"/>
      <c r="EOS44" s="176"/>
      <c r="EOT44" s="176"/>
      <c r="EOU44" s="176"/>
      <c r="EOV44" s="176"/>
      <c r="EOW44" s="176"/>
      <c r="EOX44" s="176"/>
      <c r="EOY44" s="176"/>
      <c r="EOZ44" s="176"/>
      <c r="EPA44" s="176"/>
      <c r="EPB44" s="176"/>
      <c r="EPC44" s="176"/>
      <c r="EPD44" s="176"/>
      <c r="EPE44" s="176"/>
      <c r="EPF44" s="176"/>
      <c r="EPG44" s="176"/>
      <c r="EPH44" s="176"/>
      <c r="EPI44" s="176"/>
      <c r="EPJ44" s="176"/>
      <c r="EPK44" s="176"/>
      <c r="EPL44" s="176"/>
      <c r="EPM44" s="176"/>
      <c r="EPN44" s="176"/>
      <c r="EPO44" s="176"/>
      <c r="EPP44" s="176"/>
      <c r="EPQ44" s="176"/>
      <c r="EPR44" s="176"/>
      <c r="EPS44" s="176"/>
      <c r="EPT44" s="176"/>
      <c r="EPU44" s="176"/>
      <c r="EPV44" s="176"/>
      <c r="EPW44" s="176"/>
      <c r="EPX44" s="176"/>
      <c r="EPY44" s="176"/>
      <c r="EPZ44" s="176"/>
      <c r="EQA44" s="176"/>
      <c r="EQB44" s="176"/>
      <c r="EQC44" s="176"/>
      <c r="EQD44" s="176"/>
      <c r="EQE44" s="176"/>
      <c r="EQF44" s="176"/>
      <c r="EQG44" s="176"/>
      <c r="EQH44" s="176"/>
      <c r="EQI44" s="176"/>
      <c r="EQJ44" s="176"/>
      <c r="EQK44" s="176"/>
      <c r="EQL44" s="176"/>
      <c r="EQM44" s="176"/>
      <c r="EQN44" s="176"/>
      <c r="EQO44" s="176"/>
      <c r="EQP44" s="176"/>
      <c r="EQQ44" s="176"/>
      <c r="EQR44" s="176"/>
      <c r="EQS44" s="176"/>
      <c r="EQT44" s="176"/>
      <c r="EQU44" s="176"/>
      <c r="EQV44" s="176"/>
      <c r="EQW44" s="176"/>
      <c r="EQX44" s="176"/>
      <c r="EQY44" s="176"/>
      <c r="EQZ44" s="176"/>
      <c r="ERA44" s="176"/>
      <c r="ERB44" s="176"/>
      <c r="ERC44" s="176"/>
      <c r="ERD44" s="176"/>
      <c r="ERE44" s="176"/>
      <c r="ERF44" s="176"/>
      <c r="ERG44" s="176"/>
      <c r="ERH44" s="176"/>
      <c r="ERI44" s="176"/>
      <c r="ERJ44" s="176"/>
      <c r="ERK44" s="176"/>
      <c r="ERL44" s="176"/>
      <c r="ERM44" s="176"/>
      <c r="ERN44" s="176"/>
      <c r="ERO44" s="176"/>
      <c r="ERP44" s="176"/>
      <c r="ERQ44" s="176"/>
      <c r="ERR44" s="176"/>
      <c r="ERS44" s="176"/>
      <c r="ERT44" s="176"/>
      <c r="ERU44" s="176"/>
      <c r="ERV44" s="176"/>
      <c r="ERW44" s="176"/>
      <c r="ERX44" s="176"/>
      <c r="ERY44" s="176"/>
      <c r="ERZ44" s="176"/>
      <c r="ESA44" s="176"/>
      <c r="ESB44" s="176"/>
      <c r="ESC44" s="176"/>
      <c r="ESD44" s="176"/>
      <c r="ESE44" s="176"/>
      <c r="ESF44" s="176"/>
      <c r="ESG44" s="176"/>
      <c r="ESH44" s="176"/>
      <c r="ESI44" s="176"/>
      <c r="ESJ44" s="176"/>
      <c r="ESK44" s="176"/>
      <c r="ESL44" s="176"/>
      <c r="ESM44" s="176"/>
      <c r="ESN44" s="176"/>
      <c r="ESO44" s="176"/>
      <c r="ESP44" s="176"/>
      <c r="ESQ44" s="176"/>
      <c r="ESR44" s="176"/>
      <c r="ESS44" s="176"/>
      <c r="EST44" s="176"/>
      <c r="ESU44" s="176"/>
      <c r="ESV44" s="176"/>
      <c r="ESW44" s="176"/>
      <c r="ESX44" s="176"/>
      <c r="ESY44" s="176"/>
      <c r="ESZ44" s="176"/>
      <c r="ETA44" s="176"/>
      <c r="ETB44" s="176"/>
      <c r="ETC44" s="176"/>
      <c r="ETD44" s="176"/>
      <c r="ETE44" s="176"/>
      <c r="ETF44" s="176"/>
      <c r="ETG44" s="176"/>
      <c r="ETH44" s="176"/>
      <c r="ETI44" s="176"/>
      <c r="ETJ44" s="176"/>
      <c r="ETK44" s="176"/>
      <c r="ETL44" s="176"/>
      <c r="ETM44" s="176"/>
      <c r="ETN44" s="176"/>
      <c r="ETO44" s="176"/>
      <c r="ETP44" s="176"/>
      <c r="ETQ44" s="176"/>
      <c r="ETR44" s="176"/>
      <c r="ETS44" s="176"/>
      <c r="ETT44" s="176"/>
      <c r="ETU44" s="176"/>
      <c r="ETV44" s="176"/>
      <c r="ETW44" s="176"/>
      <c r="ETX44" s="176"/>
      <c r="ETY44" s="176"/>
      <c r="ETZ44" s="176"/>
      <c r="EUA44" s="176"/>
      <c r="EUB44" s="176"/>
      <c r="EUC44" s="176"/>
      <c r="EUD44" s="176"/>
      <c r="EUE44" s="176"/>
      <c r="EUF44" s="176"/>
      <c r="EUG44" s="176"/>
      <c r="EUH44" s="176"/>
      <c r="EUI44" s="176"/>
      <c r="EUJ44" s="176"/>
      <c r="EUK44" s="176"/>
      <c r="EUL44" s="176"/>
      <c r="EUM44" s="176"/>
      <c r="EUN44" s="176"/>
      <c r="EUO44" s="176"/>
      <c r="EUP44" s="176"/>
      <c r="EUQ44" s="176"/>
      <c r="EUR44" s="176"/>
      <c r="EUS44" s="176"/>
      <c r="EUT44" s="176"/>
      <c r="EUU44" s="176"/>
      <c r="EUV44" s="176"/>
      <c r="EUW44" s="176"/>
      <c r="EUX44" s="176"/>
      <c r="EUY44" s="176"/>
      <c r="EUZ44" s="176"/>
      <c r="EVA44" s="176"/>
      <c r="EVB44" s="176"/>
      <c r="EVC44" s="176"/>
      <c r="EVD44" s="176"/>
      <c r="EVE44" s="176"/>
      <c r="EVF44" s="176"/>
      <c r="EVG44" s="176"/>
      <c r="EVH44" s="176"/>
      <c r="EVI44" s="176"/>
      <c r="EVJ44" s="176"/>
      <c r="EVK44" s="176"/>
      <c r="EVL44" s="176"/>
      <c r="EVM44" s="176"/>
      <c r="EVN44" s="176"/>
      <c r="EVO44" s="176"/>
      <c r="EVP44" s="176"/>
      <c r="EVQ44" s="176"/>
      <c r="EVR44" s="176"/>
      <c r="EVS44" s="176"/>
      <c r="EVT44" s="176"/>
      <c r="EVU44" s="176"/>
      <c r="EVV44" s="176"/>
      <c r="EVW44" s="176"/>
      <c r="EVX44" s="176"/>
      <c r="EVY44" s="176"/>
      <c r="EVZ44" s="176"/>
      <c r="EWA44" s="176"/>
      <c r="EWB44" s="176"/>
      <c r="EWC44" s="176"/>
      <c r="EWD44" s="176"/>
      <c r="EWE44" s="176"/>
      <c r="EWF44" s="176"/>
      <c r="EWG44" s="176"/>
      <c r="EWH44" s="176"/>
      <c r="EWI44" s="176"/>
      <c r="EWJ44" s="176"/>
      <c r="EWK44" s="176"/>
      <c r="EWL44" s="176"/>
      <c r="EWM44" s="176"/>
      <c r="EWN44" s="176"/>
      <c r="EWO44" s="176"/>
      <c r="EWP44" s="176"/>
      <c r="EWQ44" s="176"/>
      <c r="EWR44" s="176"/>
      <c r="EWS44" s="176"/>
      <c r="EWT44" s="176"/>
      <c r="EWU44" s="176"/>
      <c r="EWV44" s="176"/>
      <c r="EWW44" s="176"/>
      <c r="EWX44" s="176"/>
      <c r="EWY44" s="176"/>
      <c r="EWZ44" s="176"/>
      <c r="EXA44" s="176"/>
      <c r="EXB44" s="176"/>
      <c r="EXC44" s="176"/>
      <c r="EXD44" s="176"/>
      <c r="EXE44" s="176"/>
      <c r="EXF44" s="176"/>
      <c r="EXG44" s="176"/>
      <c r="EXH44" s="176"/>
      <c r="EXI44" s="176"/>
      <c r="EXJ44" s="176"/>
      <c r="EXK44" s="176"/>
      <c r="EXL44" s="176"/>
      <c r="EXM44" s="176"/>
      <c r="EXN44" s="176"/>
      <c r="EXO44" s="176"/>
      <c r="EXP44" s="176"/>
      <c r="EXQ44" s="176"/>
      <c r="EXR44" s="176"/>
      <c r="EXS44" s="176"/>
      <c r="EXT44" s="176"/>
      <c r="EXU44" s="176"/>
      <c r="EXV44" s="176"/>
      <c r="EXW44" s="176"/>
      <c r="EXX44" s="176"/>
      <c r="EXY44" s="176"/>
      <c r="EXZ44" s="176"/>
      <c r="EYA44" s="176"/>
      <c r="EYB44" s="176"/>
      <c r="EYC44" s="176"/>
      <c r="EYD44" s="176"/>
      <c r="EYE44" s="176"/>
      <c r="EYF44" s="176"/>
      <c r="EYG44" s="176"/>
      <c r="EYH44" s="176"/>
      <c r="EYI44" s="176"/>
      <c r="EYJ44" s="176"/>
      <c r="EYK44" s="176"/>
      <c r="EYL44" s="176"/>
      <c r="EYM44" s="176"/>
      <c r="EYN44" s="176"/>
      <c r="EYO44" s="176"/>
      <c r="EYP44" s="176"/>
      <c r="EYQ44" s="176"/>
      <c r="EYR44" s="176"/>
      <c r="EYS44" s="176"/>
      <c r="EYT44" s="176"/>
      <c r="EYU44" s="176"/>
      <c r="EYV44" s="176"/>
      <c r="EYW44" s="176"/>
      <c r="EYX44" s="176"/>
      <c r="EYY44" s="176"/>
      <c r="EYZ44" s="176"/>
      <c r="EZA44" s="176"/>
      <c r="EZB44" s="176"/>
      <c r="EZC44" s="176"/>
      <c r="EZD44" s="176"/>
      <c r="EZE44" s="176"/>
      <c r="EZF44" s="176"/>
      <c r="EZG44" s="176"/>
      <c r="EZH44" s="176"/>
      <c r="EZI44" s="176"/>
      <c r="EZJ44" s="176"/>
      <c r="EZK44" s="176"/>
      <c r="EZL44" s="176"/>
      <c r="EZM44" s="176"/>
      <c r="EZN44" s="176"/>
      <c r="EZO44" s="176"/>
      <c r="EZP44" s="176"/>
      <c r="EZQ44" s="176"/>
      <c r="EZR44" s="176"/>
      <c r="EZS44" s="176"/>
      <c r="EZT44" s="176"/>
      <c r="EZU44" s="176"/>
      <c r="EZV44" s="176"/>
      <c r="EZW44" s="176"/>
      <c r="EZX44" s="176"/>
      <c r="EZY44" s="176"/>
      <c r="EZZ44" s="176"/>
      <c r="FAA44" s="176"/>
      <c r="FAB44" s="176"/>
      <c r="FAC44" s="176"/>
      <c r="FAD44" s="176"/>
      <c r="FAE44" s="176"/>
      <c r="FAF44" s="176"/>
      <c r="FAG44" s="176"/>
      <c r="FAH44" s="176"/>
      <c r="FAI44" s="176"/>
      <c r="FAJ44" s="176"/>
      <c r="FAK44" s="176"/>
      <c r="FAL44" s="176"/>
      <c r="FAM44" s="176"/>
      <c r="FAN44" s="176"/>
      <c r="FAO44" s="176"/>
      <c r="FAP44" s="176"/>
      <c r="FAQ44" s="176"/>
      <c r="FAR44" s="176"/>
      <c r="FAS44" s="176"/>
      <c r="FAT44" s="176"/>
      <c r="FAU44" s="176"/>
      <c r="FAV44" s="176"/>
      <c r="FAW44" s="176"/>
      <c r="FAX44" s="176"/>
      <c r="FAY44" s="176"/>
      <c r="FAZ44" s="176"/>
      <c r="FBA44" s="176"/>
      <c r="FBB44" s="176"/>
      <c r="FBC44" s="176"/>
      <c r="FBD44" s="176"/>
      <c r="FBE44" s="176"/>
      <c r="FBF44" s="176"/>
      <c r="FBG44" s="176"/>
      <c r="FBH44" s="176"/>
      <c r="FBI44" s="176"/>
      <c r="FBJ44" s="176"/>
      <c r="FBK44" s="176"/>
      <c r="FBL44" s="176"/>
      <c r="FBM44" s="176"/>
      <c r="FBN44" s="176"/>
      <c r="FBO44" s="176"/>
      <c r="FBP44" s="176"/>
      <c r="FBQ44" s="176"/>
      <c r="FBR44" s="176"/>
      <c r="FBS44" s="176"/>
      <c r="FBT44" s="176"/>
      <c r="FBU44" s="176"/>
      <c r="FBV44" s="176"/>
      <c r="FBW44" s="176"/>
      <c r="FBX44" s="176"/>
      <c r="FBY44" s="176"/>
      <c r="FBZ44" s="176"/>
      <c r="FCA44" s="176"/>
      <c r="FCB44" s="176"/>
      <c r="FCC44" s="176"/>
      <c r="FCD44" s="176"/>
      <c r="FCE44" s="176"/>
      <c r="FCF44" s="176"/>
      <c r="FCG44" s="176"/>
      <c r="FCH44" s="176"/>
      <c r="FCI44" s="176"/>
      <c r="FCJ44" s="176"/>
      <c r="FCK44" s="176"/>
      <c r="FCL44" s="176"/>
      <c r="FCM44" s="176"/>
      <c r="FCN44" s="176"/>
      <c r="FCO44" s="176"/>
      <c r="FCP44" s="176"/>
      <c r="FCQ44" s="176"/>
      <c r="FCR44" s="176"/>
      <c r="FCS44" s="176"/>
      <c r="FCT44" s="176"/>
      <c r="FCU44" s="176"/>
      <c r="FCV44" s="176"/>
      <c r="FCW44" s="176"/>
      <c r="FCX44" s="176"/>
      <c r="FCY44" s="176"/>
      <c r="FCZ44" s="176"/>
      <c r="FDA44" s="176"/>
      <c r="FDB44" s="176"/>
      <c r="FDC44" s="176"/>
      <c r="FDD44" s="176"/>
      <c r="FDE44" s="176"/>
      <c r="FDF44" s="176"/>
      <c r="FDG44" s="176"/>
      <c r="FDH44" s="176"/>
      <c r="FDI44" s="176"/>
      <c r="FDJ44" s="176"/>
      <c r="FDK44" s="176"/>
      <c r="FDL44" s="176"/>
      <c r="FDM44" s="176"/>
      <c r="FDN44" s="176"/>
      <c r="FDO44" s="176"/>
      <c r="FDP44" s="176"/>
      <c r="FDQ44" s="176"/>
      <c r="FDR44" s="176"/>
      <c r="FDS44" s="176"/>
      <c r="FDT44" s="176"/>
      <c r="FDU44" s="176"/>
      <c r="FDV44" s="176"/>
      <c r="FDW44" s="176"/>
      <c r="FDX44" s="176"/>
      <c r="FDY44" s="176"/>
      <c r="FDZ44" s="176"/>
      <c r="FEA44" s="176"/>
      <c r="FEB44" s="176"/>
      <c r="FEC44" s="176"/>
      <c r="FED44" s="176"/>
      <c r="FEE44" s="176"/>
      <c r="FEF44" s="176"/>
      <c r="FEG44" s="176"/>
      <c r="FEH44" s="176"/>
      <c r="FEI44" s="176"/>
      <c r="FEJ44" s="176"/>
      <c r="FEK44" s="176"/>
      <c r="FEL44" s="176"/>
      <c r="FEM44" s="176"/>
      <c r="FEN44" s="176"/>
      <c r="FEO44" s="176"/>
      <c r="FEP44" s="176"/>
      <c r="FEQ44" s="176"/>
      <c r="FER44" s="176"/>
      <c r="FES44" s="176"/>
      <c r="FET44" s="176"/>
      <c r="FEU44" s="176"/>
      <c r="FEV44" s="176"/>
      <c r="FEW44" s="176"/>
      <c r="FEX44" s="176"/>
      <c r="FEY44" s="176"/>
      <c r="FEZ44" s="176"/>
      <c r="FFA44" s="176"/>
      <c r="FFB44" s="176"/>
      <c r="FFC44" s="176"/>
      <c r="FFD44" s="176"/>
      <c r="FFE44" s="176"/>
      <c r="FFF44" s="176"/>
      <c r="FFG44" s="176"/>
      <c r="FFH44" s="176"/>
      <c r="FFI44" s="176"/>
      <c r="FFJ44" s="176"/>
      <c r="FFK44" s="176"/>
      <c r="FFL44" s="176"/>
      <c r="FFM44" s="176"/>
      <c r="FFN44" s="176"/>
      <c r="FFO44" s="176"/>
      <c r="FFP44" s="176"/>
      <c r="FFQ44" s="176"/>
      <c r="FFR44" s="176"/>
      <c r="FFS44" s="176"/>
      <c r="FFT44" s="176"/>
      <c r="FFU44" s="176"/>
      <c r="FFV44" s="176"/>
      <c r="FFW44" s="176"/>
      <c r="FFX44" s="176"/>
      <c r="FFY44" s="176"/>
      <c r="FFZ44" s="176"/>
      <c r="FGA44" s="176"/>
      <c r="FGB44" s="176"/>
      <c r="FGC44" s="176"/>
      <c r="FGD44" s="176"/>
      <c r="FGE44" s="176"/>
      <c r="FGF44" s="176"/>
      <c r="FGG44" s="176"/>
      <c r="FGH44" s="176"/>
      <c r="FGI44" s="176"/>
      <c r="FGJ44" s="176"/>
      <c r="FGK44" s="176"/>
      <c r="FGL44" s="176"/>
      <c r="FGM44" s="176"/>
      <c r="FGN44" s="176"/>
      <c r="FGO44" s="176"/>
      <c r="FGP44" s="176"/>
      <c r="FGQ44" s="176"/>
      <c r="FGR44" s="176"/>
      <c r="FGS44" s="176"/>
      <c r="FGT44" s="176"/>
      <c r="FGU44" s="176"/>
      <c r="FGV44" s="176"/>
      <c r="FGW44" s="176"/>
      <c r="FGX44" s="176"/>
      <c r="FGY44" s="176"/>
      <c r="FGZ44" s="176"/>
      <c r="FHA44" s="176"/>
      <c r="FHB44" s="176"/>
      <c r="FHC44" s="176"/>
      <c r="FHD44" s="176"/>
      <c r="FHE44" s="176"/>
      <c r="FHF44" s="176"/>
      <c r="FHG44" s="176"/>
      <c r="FHH44" s="176"/>
      <c r="FHI44" s="176"/>
      <c r="FHJ44" s="176"/>
      <c r="FHK44" s="176"/>
      <c r="FHL44" s="176"/>
      <c r="FHM44" s="176"/>
      <c r="FHN44" s="176"/>
      <c r="FHO44" s="176"/>
      <c r="FHP44" s="176"/>
      <c r="FHQ44" s="176"/>
      <c r="FHR44" s="176"/>
      <c r="FHS44" s="176"/>
      <c r="FHT44" s="176"/>
      <c r="FHU44" s="176"/>
      <c r="FHV44" s="176"/>
      <c r="FHW44" s="176"/>
      <c r="FHX44" s="176"/>
      <c r="FHY44" s="176"/>
      <c r="FHZ44" s="176"/>
      <c r="FIA44" s="176"/>
      <c r="FIB44" s="176"/>
      <c r="FIC44" s="176"/>
      <c r="FID44" s="176"/>
      <c r="FIE44" s="176"/>
      <c r="FIF44" s="176"/>
      <c r="FIG44" s="176"/>
      <c r="FIH44" s="176"/>
      <c r="FII44" s="176"/>
      <c r="FIJ44" s="176"/>
      <c r="FIK44" s="176"/>
      <c r="FIL44" s="176"/>
      <c r="FIM44" s="176"/>
      <c r="FIN44" s="176"/>
      <c r="FIO44" s="176"/>
      <c r="FIP44" s="176"/>
      <c r="FIQ44" s="176"/>
      <c r="FIR44" s="176"/>
      <c r="FIS44" s="176"/>
      <c r="FIT44" s="176"/>
      <c r="FIU44" s="176"/>
      <c r="FIV44" s="176"/>
      <c r="FIW44" s="176"/>
      <c r="FIX44" s="176"/>
      <c r="FIY44" s="176"/>
      <c r="FIZ44" s="176"/>
      <c r="FJA44" s="176"/>
      <c r="FJB44" s="176"/>
      <c r="FJC44" s="176"/>
      <c r="FJD44" s="176"/>
      <c r="FJE44" s="176"/>
      <c r="FJF44" s="176"/>
      <c r="FJG44" s="176"/>
      <c r="FJH44" s="176"/>
      <c r="FJI44" s="176"/>
      <c r="FJJ44" s="176"/>
      <c r="FJK44" s="176"/>
      <c r="FJL44" s="176"/>
      <c r="FJM44" s="176"/>
      <c r="FJN44" s="176"/>
      <c r="FJO44" s="176"/>
      <c r="FJP44" s="176"/>
      <c r="FJQ44" s="176"/>
      <c r="FJR44" s="176"/>
      <c r="FJS44" s="176"/>
      <c r="FJT44" s="176"/>
      <c r="FJU44" s="176"/>
      <c r="FJV44" s="176"/>
      <c r="FJW44" s="176"/>
      <c r="FJX44" s="176"/>
      <c r="FJY44" s="176"/>
      <c r="FJZ44" s="176"/>
      <c r="FKA44" s="176"/>
      <c r="FKB44" s="176"/>
      <c r="FKC44" s="176"/>
      <c r="FKD44" s="176"/>
      <c r="FKE44" s="176"/>
      <c r="FKF44" s="176"/>
      <c r="FKG44" s="176"/>
      <c r="FKH44" s="176"/>
      <c r="FKI44" s="176"/>
      <c r="FKJ44" s="176"/>
      <c r="FKK44" s="176"/>
      <c r="FKL44" s="176"/>
      <c r="FKM44" s="176"/>
      <c r="FKN44" s="176"/>
      <c r="FKO44" s="176"/>
      <c r="FKP44" s="176"/>
      <c r="FKQ44" s="176"/>
      <c r="FKR44" s="176"/>
      <c r="FKS44" s="176"/>
      <c r="FKT44" s="176"/>
      <c r="FKU44" s="176"/>
      <c r="FKV44" s="176"/>
      <c r="FKW44" s="176"/>
      <c r="FKX44" s="176"/>
      <c r="FKY44" s="176"/>
      <c r="FKZ44" s="176"/>
      <c r="FLA44" s="176"/>
      <c r="FLB44" s="176"/>
      <c r="FLC44" s="176"/>
      <c r="FLD44" s="176"/>
      <c r="FLE44" s="176"/>
      <c r="FLF44" s="176"/>
      <c r="FLG44" s="176"/>
      <c r="FLH44" s="176"/>
      <c r="FLI44" s="176"/>
      <c r="FLJ44" s="176"/>
      <c r="FLK44" s="176"/>
      <c r="FLL44" s="176"/>
      <c r="FLM44" s="176"/>
      <c r="FLN44" s="176"/>
      <c r="FLO44" s="176"/>
      <c r="FLP44" s="176"/>
      <c r="FLQ44" s="176"/>
      <c r="FLR44" s="176"/>
      <c r="FLS44" s="176"/>
      <c r="FLT44" s="176"/>
      <c r="FLU44" s="176"/>
      <c r="FLV44" s="176"/>
      <c r="FLW44" s="176"/>
      <c r="FLX44" s="176"/>
      <c r="FLY44" s="176"/>
      <c r="FLZ44" s="176"/>
      <c r="FMA44" s="176"/>
      <c r="FMB44" s="176"/>
      <c r="FMC44" s="176"/>
      <c r="FMD44" s="176"/>
      <c r="FME44" s="176"/>
      <c r="FMF44" s="176"/>
      <c r="FMG44" s="176"/>
      <c r="FMH44" s="176"/>
      <c r="FMI44" s="176"/>
      <c r="FMJ44" s="176"/>
      <c r="FMK44" s="176"/>
      <c r="FML44" s="176"/>
      <c r="FMM44" s="176"/>
      <c r="FMN44" s="176"/>
      <c r="FMO44" s="176"/>
      <c r="FMP44" s="176"/>
      <c r="FMQ44" s="176"/>
      <c r="FMR44" s="176"/>
      <c r="FMS44" s="176"/>
      <c r="FMT44" s="176"/>
      <c r="FMU44" s="176"/>
      <c r="FMV44" s="176"/>
      <c r="FMW44" s="176"/>
      <c r="FMX44" s="176"/>
      <c r="FMY44" s="176"/>
      <c r="FMZ44" s="176"/>
      <c r="FNA44" s="176"/>
      <c r="FNB44" s="176"/>
      <c r="FNC44" s="176"/>
      <c r="FND44" s="176"/>
      <c r="FNE44" s="176"/>
      <c r="FNF44" s="176"/>
      <c r="FNG44" s="176"/>
      <c r="FNH44" s="176"/>
      <c r="FNI44" s="176"/>
      <c r="FNJ44" s="176"/>
      <c r="FNK44" s="176"/>
      <c r="FNL44" s="176"/>
      <c r="FNM44" s="176"/>
      <c r="FNN44" s="176"/>
      <c r="FNO44" s="176"/>
      <c r="FNP44" s="176"/>
      <c r="FNQ44" s="176"/>
      <c r="FNR44" s="176"/>
      <c r="FNS44" s="176"/>
      <c r="FNT44" s="176"/>
      <c r="FNU44" s="176"/>
      <c r="FNV44" s="176"/>
      <c r="FNW44" s="176"/>
      <c r="FNX44" s="176"/>
      <c r="FNY44" s="176"/>
      <c r="FNZ44" s="176"/>
      <c r="FOA44" s="176"/>
      <c r="FOB44" s="176"/>
      <c r="FOC44" s="176"/>
      <c r="FOD44" s="176"/>
      <c r="FOE44" s="176"/>
      <c r="FOF44" s="176"/>
      <c r="FOG44" s="176"/>
      <c r="FOH44" s="176"/>
      <c r="FOI44" s="176"/>
      <c r="FOJ44" s="176"/>
      <c r="FOK44" s="176"/>
      <c r="FOL44" s="176"/>
      <c r="FOM44" s="176"/>
      <c r="FON44" s="176"/>
      <c r="FOO44" s="176"/>
      <c r="FOP44" s="176"/>
      <c r="FOQ44" s="176"/>
      <c r="FOR44" s="176"/>
      <c r="FOS44" s="176"/>
      <c r="FOT44" s="176"/>
      <c r="FOU44" s="176"/>
      <c r="FOV44" s="176"/>
      <c r="FOW44" s="176"/>
      <c r="FOX44" s="176"/>
      <c r="FOY44" s="176"/>
      <c r="FOZ44" s="176"/>
      <c r="FPA44" s="176"/>
      <c r="FPB44" s="176"/>
      <c r="FPC44" s="176"/>
      <c r="FPD44" s="176"/>
      <c r="FPE44" s="176"/>
      <c r="FPF44" s="176"/>
      <c r="FPG44" s="176"/>
      <c r="FPH44" s="176"/>
      <c r="FPI44" s="176"/>
      <c r="FPJ44" s="176"/>
      <c r="FPK44" s="176"/>
      <c r="FPL44" s="176"/>
      <c r="FPM44" s="176"/>
      <c r="FPN44" s="176"/>
      <c r="FPO44" s="176"/>
      <c r="FPP44" s="176"/>
      <c r="FPQ44" s="176"/>
      <c r="FPR44" s="176"/>
      <c r="FPS44" s="176"/>
      <c r="FPT44" s="176"/>
      <c r="FPU44" s="176"/>
      <c r="FPV44" s="176"/>
      <c r="FPW44" s="176"/>
      <c r="FPX44" s="176"/>
      <c r="FPY44" s="176"/>
      <c r="FPZ44" s="176"/>
      <c r="FQA44" s="176"/>
      <c r="FQB44" s="176"/>
      <c r="FQC44" s="176"/>
      <c r="FQD44" s="176"/>
      <c r="FQE44" s="176"/>
      <c r="FQF44" s="176"/>
      <c r="FQG44" s="176"/>
      <c r="FQH44" s="176"/>
      <c r="FQI44" s="176"/>
      <c r="FQJ44" s="176"/>
      <c r="FQK44" s="176"/>
      <c r="FQL44" s="176"/>
      <c r="FQM44" s="176"/>
      <c r="FQN44" s="176"/>
      <c r="FQO44" s="176"/>
      <c r="FQP44" s="176"/>
      <c r="FQQ44" s="176"/>
      <c r="FQR44" s="176"/>
      <c r="FQS44" s="176"/>
      <c r="FQT44" s="176"/>
      <c r="FQU44" s="176"/>
      <c r="FQV44" s="176"/>
      <c r="FQW44" s="176"/>
      <c r="FQX44" s="176"/>
      <c r="FQY44" s="176"/>
      <c r="FQZ44" s="176"/>
      <c r="FRA44" s="176"/>
      <c r="FRB44" s="176"/>
      <c r="FRC44" s="176"/>
      <c r="FRD44" s="176"/>
      <c r="FRE44" s="176"/>
      <c r="FRF44" s="176"/>
      <c r="FRG44" s="176"/>
      <c r="FRH44" s="176"/>
      <c r="FRI44" s="176"/>
      <c r="FRJ44" s="176"/>
      <c r="FRK44" s="176"/>
      <c r="FRL44" s="176"/>
      <c r="FRM44" s="176"/>
      <c r="FRN44" s="176"/>
      <c r="FRO44" s="176"/>
      <c r="FRP44" s="176"/>
      <c r="FRQ44" s="176"/>
      <c r="FRR44" s="176"/>
      <c r="FRS44" s="176"/>
      <c r="FRT44" s="176"/>
      <c r="FRU44" s="176"/>
      <c r="FRV44" s="176"/>
      <c r="FRW44" s="176"/>
      <c r="FRX44" s="176"/>
      <c r="FRY44" s="176"/>
      <c r="FRZ44" s="176"/>
      <c r="FSA44" s="176"/>
      <c r="FSB44" s="176"/>
      <c r="FSC44" s="176"/>
      <c r="FSD44" s="176"/>
      <c r="FSE44" s="176"/>
      <c r="FSF44" s="176"/>
      <c r="FSG44" s="176"/>
      <c r="FSH44" s="176"/>
      <c r="FSI44" s="176"/>
      <c r="FSJ44" s="176"/>
      <c r="FSK44" s="176"/>
      <c r="FSL44" s="176"/>
      <c r="FSM44" s="176"/>
      <c r="FSN44" s="176"/>
      <c r="FSO44" s="176"/>
      <c r="FSP44" s="176"/>
      <c r="FSQ44" s="176"/>
      <c r="FSR44" s="176"/>
      <c r="FSS44" s="176"/>
      <c r="FST44" s="176"/>
      <c r="FSU44" s="176"/>
      <c r="FSV44" s="176"/>
      <c r="FSW44" s="176"/>
      <c r="FSX44" s="176"/>
      <c r="FSY44" s="176"/>
      <c r="FSZ44" s="176"/>
      <c r="FTA44" s="176"/>
      <c r="FTB44" s="176"/>
      <c r="FTC44" s="176"/>
      <c r="FTD44" s="176"/>
      <c r="FTE44" s="176"/>
      <c r="FTF44" s="176"/>
      <c r="FTG44" s="176"/>
      <c r="FTH44" s="176"/>
      <c r="FTI44" s="176"/>
      <c r="FTJ44" s="176"/>
      <c r="FTK44" s="176"/>
      <c r="FTL44" s="176"/>
      <c r="FTM44" s="176"/>
      <c r="FTN44" s="176"/>
      <c r="FTO44" s="176"/>
      <c r="FTP44" s="176"/>
      <c r="FTQ44" s="176"/>
      <c r="FTR44" s="176"/>
      <c r="FTS44" s="176"/>
      <c r="FTT44" s="176"/>
      <c r="FTU44" s="176"/>
      <c r="FTV44" s="176"/>
      <c r="FTW44" s="176"/>
      <c r="FTX44" s="176"/>
      <c r="FTY44" s="176"/>
      <c r="FTZ44" s="176"/>
      <c r="FUA44" s="176"/>
      <c r="FUB44" s="176"/>
      <c r="FUC44" s="176"/>
      <c r="FUD44" s="176"/>
      <c r="FUE44" s="176"/>
      <c r="FUF44" s="176"/>
      <c r="FUG44" s="176"/>
      <c r="FUH44" s="176"/>
      <c r="FUI44" s="176"/>
      <c r="FUJ44" s="176"/>
      <c r="FUK44" s="176"/>
      <c r="FUL44" s="176"/>
      <c r="FUM44" s="176"/>
      <c r="FUN44" s="176"/>
      <c r="FUO44" s="176"/>
      <c r="FUP44" s="176"/>
      <c r="FUQ44" s="176"/>
      <c r="FUR44" s="176"/>
      <c r="FUS44" s="176"/>
      <c r="FUT44" s="176"/>
      <c r="FUU44" s="176"/>
      <c r="FUV44" s="176"/>
      <c r="FUW44" s="176"/>
      <c r="FUX44" s="176"/>
      <c r="FUY44" s="176"/>
      <c r="FUZ44" s="176"/>
      <c r="FVA44" s="176"/>
      <c r="FVB44" s="176"/>
      <c r="FVC44" s="176"/>
      <c r="FVD44" s="176"/>
      <c r="FVE44" s="176"/>
      <c r="FVF44" s="176"/>
      <c r="FVG44" s="176"/>
      <c r="FVH44" s="176"/>
      <c r="FVI44" s="176"/>
      <c r="FVJ44" s="176"/>
      <c r="FVK44" s="176"/>
      <c r="FVL44" s="176"/>
      <c r="FVM44" s="176"/>
      <c r="FVN44" s="176"/>
      <c r="FVO44" s="176"/>
      <c r="FVP44" s="176"/>
      <c r="FVQ44" s="176"/>
      <c r="FVR44" s="176"/>
      <c r="FVS44" s="176"/>
      <c r="FVT44" s="176"/>
      <c r="FVU44" s="176"/>
      <c r="FVV44" s="176"/>
      <c r="FVW44" s="176"/>
      <c r="FVX44" s="176"/>
      <c r="FVY44" s="176"/>
      <c r="FVZ44" s="176"/>
      <c r="FWA44" s="176"/>
      <c r="FWB44" s="176"/>
      <c r="FWC44" s="176"/>
      <c r="FWD44" s="176"/>
      <c r="FWE44" s="176"/>
      <c r="FWF44" s="176"/>
      <c r="FWG44" s="176"/>
      <c r="FWH44" s="176"/>
      <c r="FWI44" s="176"/>
      <c r="FWJ44" s="176"/>
      <c r="FWK44" s="176"/>
      <c r="FWL44" s="176"/>
      <c r="FWM44" s="176"/>
      <c r="FWN44" s="176"/>
      <c r="FWO44" s="176"/>
      <c r="FWP44" s="176"/>
      <c r="FWQ44" s="176"/>
      <c r="FWR44" s="176"/>
      <c r="FWS44" s="176"/>
      <c r="FWT44" s="176"/>
      <c r="FWU44" s="176"/>
      <c r="FWV44" s="176"/>
      <c r="FWW44" s="176"/>
      <c r="FWX44" s="176"/>
      <c r="FWY44" s="176"/>
      <c r="FWZ44" s="176"/>
      <c r="FXA44" s="176"/>
      <c r="FXB44" s="176"/>
      <c r="FXC44" s="176"/>
      <c r="FXD44" s="176"/>
      <c r="FXE44" s="176"/>
      <c r="FXF44" s="176"/>
      <c r="FXG44" s="176"/>
      <c r="FXH44" s="176"/>
      <c r="FXI44" s="176"/>
      <c r="FXJ44" s="176"/>
      <c r="FXK44" s="176"/>
      <c r="FXL44" s="176"/>
      <c r="FXM44" s="176"/>
      <c r="FXN44" s="176"/>
      <c r="FXO44" s="176"/>
      <c r="FXP44" s="176"/>
      <c r="FXQ44" s="176"/>
      <c r="FXR44" s="176"/>
      <c r="FXS44" s="176"/>
      <c r="FXT44" s="176"/>
      <c r="FXU44" s="176"/>
      <c r="FXV44" s="176"/>
      <c r="FXW44" s="176"/>
      <c r="FXX44" s="176"/>
      <c r="FXY44" s="176"/>
      <c r="FXZ44" s="176"/>
      <c r="FYA44" s="176"/>
      <c r="FYB44" s="176"/>
      <c r="FYC44" s="176"/>
      <c r="FYD44" s="176"/>
      <c r="FYE44" s="176"/>
      <c r="FYF44" s="176"/>
      <c r="FYG44" s="176"/>
      <c r="FYH44" s="176"/>
      <c r="FYI44" s="176"/>
      <c r="FYJ44" s="176"/>
      <c r="FYK44" s="176"/>
      <c r="FYL44" s="176"/>
      <c r="FYM44" s="176"/>
      <c r="FYN44" s="176"/>
      <c r="FYO44" s="176"/>
      <c r="FYP44" s="176"/>
      <c r="FYQ44" s="176"/>
      <c r="FYR44" s="176"/>
      <c r="FYS44" s="176"/>
      <c r="FYT44" s="176"/>
      <c r="FYU44" s="176"/>
      <c r="FYV44" s="176"/>
      <c r="FYW44" s="176"/>
      <c r="FYX44" s="176"/>
      <c r="FYY44" s="176"/>
      <c r="FYZ44" s="176"/>
      <c r="FZA44" s="176"/>
      <c r="FZB44" s="176"/>
      <c r="FZC44" s="176"/>
      <c r="FZD44" s="176"/>
      <c r="FZE44" s="176"/>
      <c r="FZF44" s="176"/>
      <c r="FZG44" s="176"/>
      <c r="FZH44" s="176"/>
      <c r="FZI44" s="176"/>
      <c r="FZJ44" s="176"/>
      <c r="FZK44" s="176"/>
      <c r="FZL44" s="176"/>
      <c r="FZM44" s="176"/>
      <c r="FZN44" s="176"/>
      <c r="FZO44" s="176"/>
      <c r="FZP44" s="176"/>
      <c r="FZQ44" s="176"/>
      <c r="FZR44" s="176"/>
      <c r="FZS44" s="176"/>
      <c r="FZT44" s="176"/>
      <c r="FZU44" s="176"/>
      <c r="FZV44" s="176"/>
      <c r="FZW44" s="176"/>
      <c r="FZX44" s="176"/>
      <c r="FZY44" s="176"/>
      <c r="FZZ44" s="176"/>
      <c r="GAA44" s="176"/>
      <c r="GAB44" s="176"/>
      <c r="GAC44" s="176"/>
      <c r="GAD44" s="176"/>
      <c r="GAE44" s="176"/>
      <c r="GAF44" s="176"/>
      <c r="GAG44" s="176"/>
      <c r="GAH44" s="176"/>
      <c r="GAI44" s="176"/>
      <c r="GAJ44" s="176"/>
      <c r="GAK44" s="176"/>
      <c r="GAL44" s="176"/>
      <c r="GAM44" s="176"/>
      <c r="GAN44" s="176"/>
      <c r="GAO44" s="176"/>
      <c r="GAP44" s="176"/>
      <c r="GAQ44" s="176"/>
      <c r="GAR44" s="176"/>
      <c r="GAS44" s="176"/>
      <c r="GAT44" s="176"/>
      <c r="GAU44" s="176"/>
      <c r="GAV44" s="176"/>
      <c r="GAW44" s="176"/>
      <c r="GAX44" s="176"/>
      <c r="GAY44" s="176"/>
      <c r="GAZ44" s="176"/>
      <c r="GBA44" s="176"/>
      <c r="GBB44" s="176"/>
      <c r="GBC44" s="176"/>
      <c r="GBD44" s="176"/>
      <c r="GBE44" s="176"/>
      <c r="GBF44" s="176"/>
      <c r="GBG44" s="176"/>
      <c r="GBH44" s="176"/>
      <c r="GBI44" s="176"/>
      <c r="GBJ44" s="176"/>
      <c r="GBK44" s="176"/>
      <c r="GBL44" s="176"/>
      <c r="GBM44" s="176"/>
      <c r="GBN44" s="176"/>
      <c r="GBO44" s="176"/>
      <c r="GBP44" s="176"/>
      <c r="GBQ44" s="176"/>
      <c r="GBR44" s="176"/>
      <c r="GBS44" s="176"/>
      <c r="GBT44" s="176"/>
      <c r="GBU44" s="176"/>
      <c r="GBV44" s="176"/>
      <c r="GBW44" s="176"/>
      <c r="GBX44" s="176"/>
      <c r="GBY44" s="176"/>
      <c r="GBZ44" s="176"/>
      <c r="GCA44" s="176"/>
      <c r="GCB44" s="176"/>
      <c r="GCC44" s="176"/>
      <c r="GCD44" s="176"/>
      <c r="GCE44" s="176"/>
      <c r="GCF44" s="176"/>
      <c r="GCG44" s="176"/>
      <c r="GCH44" s="176"/>
      <c r="GCI44" s="176"/>
      <c r="GCJ44" s="176"/>
      <c r="GCK44" s="176"/>
      <c r="GCL44" s="176"/>
      <c r="GCM44" s="176"/>
      <c r="GCN44" s="176"/>
      <c r="GCO44" s="176"/>
      <c r="GCP44" s="176"/>
      <c r="GCQ44" s="176"/>
      <c r="GCR44" s="176"/>
      <c r="GCS44" s="176"/>
      <c r="GCT44" s="176"/>
      <c r="GCU44" s="176"/>
      <c r="GCV44" s="176"/>
      <c r="GCW44" s="176"/>
      <c r="GCX44" s="176"/>
      <c r="GCY44" s="176"/>
      <c r="GCZ44" s="176"/>
      <c r="GDA44" s="176"/>
      <c r="GDB44" s="176"/>
      <c r="GDC44" s="176"/>
      <c r="GDD44" s="176"/>
      <c r="GDE44" s="176"/>
      <c r="GDF44" s="176"/>
      <c r="GDG44" s="176"/>
      <c r="GDH44" s="176"/>
      <c r="GDI44" s="176"/>
      <c r="GDJ44" s="176"/>
      <c r="GDK44" s="176"/>
      <c r="GDL44" s="176"/>
      <c r="GDM44" s="176"/>
      <c r="GDN44" s="176"/>
      <c r="GDO44" s="176"/>
      <c r="GDP44" s="176"/>
      <c r="GDQ44" s="176"/>
      <c r="GDR44" s="176"/>
      <c r="GDS44" s="176"/>
      <c r="GDT44" s="176"/>
      <c r="GDU44" s="176"/>
      <c r="GDV44" s="176"/>
      <c r="GDW44" s="176"/>
      <c r="GDX44" s="176"/>
      <c r="GDY44" s="176"/>
      <c r="GDZ44" s="176"/>
      <c r="GEA44" s="176"/>
      <c r="GEB44" s="176"/>
      <c r="GEC44" s="176"/>
      <c r="GED44" s="176"/>
      <c r="GEE44" s="176"/>
      <c r="GEF44" s="176"/>
      <c r="GEG44" s="176"/>
      <c r="GEH44" s="176"/>
      <c r="GEI44" s="176"/>
      <c r="GEJ44" s="176"/>
      <c r="GEK44" s="176"/>
      <c r="GEL44" s="176"/>
      <c r="GEM44" s="176"/>
      <c r="GEN44" s="176"/>
      <c r="GEO44" s="176"/>
      <c r="GEP44" s="176"/>
      <c r="GEQ44" s="176"/>
      <c r="GER44" s="176"/>
      <c r="GES44" s="176"/>
      <c r="GET44" s="176"/>
      <c r="GEU44" s="176"/>
      <c r="GEV44" s="176"/>
      <c r="GEW44" s="176"/>
      <c r="GEX44" s="176"/>
      <c r="GEY44" s="176"/>
      <c r="GEZ44" s="176"/>
      <c r="GFA44" s="176"/>
      <c r="GFB44" s="176"/>
      <c r="GFC44" s="176"/>
      <c r="GFD44" s="176"/>
      <c r="GFE44" s="176"/>
      <c r="GFF44" s="176"/>
      <c r="GFG44" s="176"/>
      <c r="GFH44" s="176"/>
      <c r="GFI44" s="176"/>
      <c r="GFJ44" s="176"/>
      <c r="GFK44" s="176"/>
      <c r="GFL44" s="176"/>
      <c r="GFM44" s="176"/>
      <c r="GFN44" s="176"/>
      <c r="GFO44" s="176"/>
      <c r="GFP44" s="176"/>
      <c r="GFQ44" s="176"/>
      <c r="GFR44" s="176"/>
      <c r="GFS44" s="176"/>
      <c r="GFT44" s="176"/>
      <c r="GFU44" s="176"/>
      <c r="GFV44" s="176"/>
      <c r="GFW44" s="176"/>
      <c r="GFX44" s="176"/>
      <c r="GFY44" s="176"/>
      <c r="GFZ44" s="176"/>
      <c r="GGA44" s="176"/>
      <c r="GGB44" s="176"/>
      <c r="GGC44" s="176"/>
      <c r="GGD44" s="176"/>
      <c r="GGE44" s="176"/>
      <c r="GGF44" s="176"/>
      <c r="GGG44" s="176"/>
      <c r="GGH44" s="176"/>
      <c r="GGI44" s="176"/>
      <c r="GGJ44" s="176"/>
      <c r="GGK44" s="176"/>
      <c r="GGL44" s="176"/>
      <c r="GGM44" s="176"/>
      <c r="GGN44" s="176"/>
      <c r="GGO44" s="176"/>
      <c r="GGP44" s="176"/>
      <c r="GGQ44" s="176"/>
      <c r="GGR44" s="176"/>
      <c r="GGS44" s="176"/>
      <c r="GGT44" s="176"/>
      <c r="GGU44" s="176"/>
      <c r="GGV44" s="176"/>
      <c r="GGW44" s="176"/>
      <c r="GGX44" s="176"/>
      <c r="GGY44" s="176"/>
      <c r="GGZ44" s="176"/>
      <c r="GHA44" s="176"/>
      <c r="GHB44" s="176"/>
      <c r="GHC44" s="176"/>
      <c r="GHD44" s="176"/>
      <c r="GHE44" s="176"/>
      <c r="GHF44" s="176"/>
      <c r="GHG44" s="176"/>
      <c r="GHH44" s="176"/>
      <c r="GHI44" s="176"/>
      <c r="GHJ44" s="176"/>
      <c r="GHK44" s="176"/>
      <c r="GHL44" s="176"/>
      <c r="GHM44" s="176"/>
      <c r="GHN44" s="176"/>
      <c r="GHO44" s="176"/>
      <c r="GHP44" s="176"/>
      <c r="GHQ44" s="176"/>
      <c r="GHR44" s="176"/>
      <c r="GHS44" s="176"/>
      <c r="GHT44" s="176"/>
      <c r="GHU44" s="176"/>
      <c r="GHV44" s="176"/>
      <c r="GHW44" s="176"/>
      <c r="GHX44" s="176"/>
      <c r="GHY44" s="176"/>
      <c r="GHZ44" s="176"/>
      <c r="GIA44" s="176"/>
      <c r="GIB44" s="176"/>
      <c r="GIC44" s="176"/>
      <c r="GID44" s="176"/>
      <c r="GIE44" s="176"/>
      <c r="GIF44" s="176"/>
      <c r="GIG44" s="176"/>
      <c r="GIH44" s="176"/>
      <c r="GII44" s="176"/>
      <c r="GIJ44" s="176"/>
      <c r="GIK44" s="176"/>
      <c r="GIL44" s="176"/>
      <c r="GIM44" s="176"/>
      <c r="GIN44" s="176"/>
      <c r="GIO44" s="176"/>
      <c r="GIP44" s="176"/>
      <c r="GIQ44" s="176"/>
      <c r="GIR44" s="176"/>
      <c r="GIS44" s="176"/>
      <c r="GIT44" s="176"/>
      <c r="GIU44" s="176"/>
      <c r="GIV44" s="176"/>
      <c r="GIW44" s="176"/>
      <c r="GIX44" s="176"/>
      <c r="GIY44" s="176"/>
      <c r="GIZ44" s="176"/>
      <c r="GJA44" s="176"/>
      <c r="GJB44" s="176"/>
      <c r="GJC44" s="176"/>
      <c r="GJD44" s="176"/>
      <c r="GJE44" s="176"/>
      <c r="GJF44" s="176"/>
      <c r="GJG44" s="176"/>
      <c r="GJH44" s="176"/>
      <c r="GJI44" s="176"/>
      <c r="GJJ44" s="176"/>
      <c r="GJK44" s="176"/>
      <c r="GJL44" s="176"/>
      <c r="GJM44" s="176"/>
      <c r="GJN44" s="176"/>
      <c r="GJO44" s="176"/>
      <c r="GJP44" s="176"/>
      <c r="GJQ44" s="176"/>
      <c r="GJR44" s="176"/>
      <c r="GJS44" s="176"/>
      <c r="GJT44" s="176"/>
      <c r="GJU44" s="176"/>
      <c r="GJV44" s="176"/>
      <c r="GJW44" s="176"/>
      <c r="GJX44" s="176"/>
      <c r="GJY44" s="176"/>
      <c r="GJZ44" s="176"/>
      <c r="GKA44" s="176"/>
      <c r="GKB44" s="176"/>
      <c r="GKC44" s="176"/>
      <c r="GKD44" s="176"/>
      <c r="GKE44" s="176"/>
      <c r="GKF44" s="176"/>
      <c r="GKG44" s="176"/>
      <c r="GKH44" s="176"/>
      <c r="GKI44" s="176"/>
      <c r="GKJ44" s="176"/>
      <c r="GKK44" s="176"/>
      <c r="GKL44" s="176"/>
      <c r="GKM44" s="176"/>
      <c r="GKN44" s="176"/>
      <c r="GKO44" s="176"/>
      <c r="GKP44" s="176"/>
      <c r="GKQ44" s="176"/>
      <c r="GKR44" s="176"/>
      <c r="GKS44" s="176"/>
      <c r="GKT44" s="176"/>
      <c r="GKU44" s="176"/>
      <c r="GKV44" s="176"/>
      <c r="GKW44" s="176"/>
      <c r="GKX44" s="176"/>
      <c r="GKY44" s="176"/>
      <c r="GKZ44" s="176"/>
      <c r="GLA44" s="176"/>
      <c r="GLB44" s="176"/>
      <c r="GLC44" s="176"/>
      <c r="GLD44" s="176"/>
      <c r="GLE44" s="176"/>
      <c r="GLF44" s="176"/>
      <c r="GLG44" s="176"/>
      <c r="GLH44" s="176"/>
      <c r="GLI44" s="176"/>
      <c r="GLJ44" s="176"/>
      <c r="GLK44" s="176"/>
      <c r="GLL44" s="176"/>
      <c r="GLM44" s="176"/>
      <c r="GLN44" s="176"/>
      <c r="GLO44" s="176"/>
      <c r="GLP44" s="176"/>
      <c r="GLQ44" s="176"/>
      <c r="GLR44" s="176"/>
      <c r="GLS44" s="176"/>
      <c r="GLT44" s="176"/>
      <c r="GLU44" s="176"/>
      <c r="GLV44" s="176"/>
      <c r="GLW44" s="176"/>
      <c r="GLX44" s="176"/>
      <c r="GLY44" s="176"/>
      <c r="GLZ44" s="176"/>
      <c r="GMA44" s="176"/>
      <c r="GMB44" s="176"/>
      <c r="GMC44" s="176"/>
      <c r="GMD44" s="176"/>
      <c r="GME44" s="176"/>
      <c r="GMF44" s="176"/>
      <c r="GMG44" s="176"/>
      <c r="GMH44" s="176"/>
      <c r="GMI44" s="176"/>
      <c r="GMJ44" s="176"/>
      <c r="GMK44" s="176"/>
      <c r="GML44" s="176"/>
      <c r="GMM44" s="176"/>
      <c r="GMN44" s="176"/>
      <c r="GMO44" s="176"/>
      <c r="GMP44" s="176"/>
      <c r="GMQ44" s="176"/>
      <c r="GMR44" s="176"/>
      <c r="GMS44" s="176"/>
      <c r="GMT44" s="176"/>
      <c r="GMU44" s="176"/>
      <c r="GMV44" s="176"/>
      <c r="GMW44" s="176"/>
      <c r="GMX44" s="176"/>
      <c r="GMY44" s="176"/>
      <c r="GMZ44" s="176"/>
      <c r="GNA44" s="176"/>
      <c r="GNB44" s="176"/>
      <c r="GNC44" s="176"/>
      <c r="GND44" s="176"/>
      <c r="GNE44" s="176"/>
      <c r="GNF44" s="176"/>
      <c r="GNG44" s="176"/>
      <c r="GNH44" s="176"/>
      <c r="GNI44" s="176"/>
      <c r="GNJ44" s="176"/>
      <c r="GNK44" s="176"/>
      <c r="GNL44" s="176"/>
      <c r="GNM44" s="176"/>
      <c r="GNN44" s="176"/>
      <c r="GNO44" s="176"/>
      <c r="GNP44" s="176"/>
      <c r="GNQ44" s="176"/>
      <c r="GNR44" s="176"/>
      <c r="GNS44" s="176"/>
      <c r="GNT44" s="176"/>
      <c r="GNU44" s="176"/>
      <c r="GNV44" s="176"/>
      <c r="GNW44" s="176"/>
      <c r="GNX44" s="176"/>
      <c r="GNY44" s="176"/>
      <c r="GNZ44" s="176"/>
      <c r="GOA44" s="176"/>
      <c r="GOB44" s="176"/>
      <c r="GOC44" s="176"/>
      <c r="GOD44" s="176"/>
      <c r="GOE44" s="176"/>
      <c r="GOF44" s="176"/>
      <c r="GOG44" s="176"/>
      <c r="GOH44" s="176"/>
      <c r="GOI44" s="176"/>
      <c r="GOJ44" s="176"/>
      <c r="GOK44" s="176"/>
      <c r="GOL44" s="176"/>
      <c r="GOM44" s="176"/>
      <c r="GON44" s="176"/>
      <c r="GOO44" s="176"/>
      <c r="GOP44" s="176"/>
      <c r="GOQ44" s="176"/>
      <c r="GOR44" s="176"/>
      <c r="GOS44" s="176"/>
      <c r="GOT44" s="176"/>
      <c r="GOU44" s="176"/>
      <c r="GOV44" s="176"/>
      <c r="GOW44" s="176"/>
      <c r="GOX44" s="176"/>
      <c r="GOY44" s="176"/>
      <c r="GOZ44" s="176"/>
      <c r="GPA44" s="176"/>
      <c r="GPB44" s="176"/>
      <c r="GPC44" s="176"/>
      <c r="GPD44" s="176"/>
      <c r="GPE44" s="176"/>
      <c r="GPF44" s="176"/>
      <c r="GPG44" s="176"/>
      <c r="GPH44" s="176"/>
      <c r="GPI44" s="176"/>
      <c r="GPJ44" s="176"/>
      <c r="GPK44" s="176"/>
      <c r="GPL44" s="176"/>
      <c r="GPM44" s="176"/>
      <c r="GPN44" s="176"/>
      <c r="GPO44" s="176"/>
      <c r="GPP44" s="176"/>
      <c r="GPQ44" s="176"/>
      <c r="GPR44" s="176"/>
      <c r="GPS44" s="176"/>
      <c r="GPT44" s="176"/>
      <c r="GPU44" s="176"/>
      <c r="GPV44" s="176"/>
      <c r="GPW44" s="176"/>
      <c r="GPX44" s="176"/>
      <c r="GPY44" s="176"/>
      <c r="GPZ44" s="176"/>
      <c r="GQA44" s="176"/>
      <c r="GQB44" s="176"/>
      <c r="GQC44" s="176"/>
      <c r="GQD44" s="176"/>
      <c r="GQE44" s="176"/>
      <c r="GQF44" s="176"/>
      <c r="GQG44" s="176"/>
      <c r="GQH44" s="176"/>
      <c r="GQI44" s="176"/>
      <c r="GQJ44" s="176"/>
      <c r="GQK44" s="176"/>
      <c r="GQL44" s="176"/>
      <c r="GQM44" s="176"/>
      <c r="GQN44" s="176"/>
      <c r="GQO44" s="176"/>
      <c r="GQP44" s="176"/>
      <c r="GQQ44" s="176"/>
      <c r="GQR44" s="176"/>
      <c r="GQS44" s="176"/>
      <c r="GQT44" s="176"/>
      <c r="GQU44" s="176"/>
      <c r="GQV44" s="176"/>
      <c r="GQW44" s="176"/>
      <c r="GQX44" s="176"/>
      <c r="GQY44" s="176"/>
      <c r="GQZ44" s="176"/>
      <c r="GRA44" s="176"/>
      <c r="GRB44" s="176"/>
      <c r="GRC44" s="176"/>
      <c r="GRD44" s="176"/>
      <c r="GRE44" s="176"/>
      <c r="GRF44" s="176"/>
      <c r="GRG44" s="176"/>
      <c r="GRH44" s="176"/>
      <c r="GRI44" s="176"/>
      <c r="GRJ44" s="176"/>
      <c r="GRK44" s="176"/>
      <c r="GRL44" s="176"/>
      <c r="GRM44" s="176"/>
      <c r="GRN44" s="176"/>
      <c r="GRO44" s="176"/>
      <c r="GRP44" s="176"/>
      <c r="GRQ44" s="176"/>
      <c r="GRR44" s="176"/>
      <c r="GRS44" s="176"/>
      <c r="GRT44" s="176"/>
      <c r="GRU44" s="176"/>
      <c r="GRV44" s="176"/>
      <c r="GRW44" s="176"/>
      <c r="GRX44" s="176"/>
      <c r="GRY44" s="176"/>
      <c r="GRZ44" s="176"/>
      <c r="GSA44" s="176"/>
      <c r="GSB44" s="176"/>
      <c r="GSC44" s="176"/>
      <c r="GSD44" s="176"/>
      <c r="GSE44" s="176"/>
      <c r="GSF44" s="176"/>
      <c r="GSG44" s="176"/>
      <c r="GSH44" s="176"/>
      <c r="GSI44" s="176"/>
      <c r="GSJ44" s="176"/>
      <c r="GSK44" s="176"/>
      <c r="GSL44" s="176"/>
      <c r="GSM44" s="176"/>
      <c r="GSN44" s="176"/>
      <c r="GSO44" s="176"/>
      <c r="GSP44" s="176"/>
      <c r="GSQ44" s="176"/>
      <c r="GSR44" s="176"/>
      <c r="GSS44" s="176"/>
      <c r="GST44" s="176"/>
      <c r="GSU44" s="176"/>
      <c r="GSV44" s="176"/>
      <c r="GSW44" s="176"/>
      <c r="GSX44" s="176"/>
      <c r="GSY44" s="176"/>
      <c r="GSZ44" s="176"/>
      <c r="GTA44" s="176"/>
      <c r="GTB44" s="176"/>
      <c r="GTC44" s="176"/>
      <c r="GTD44" s="176"/>
      <c r="GTE44" s="176"/>
      <c r="GTF44" s="176"/>
      <c r="GTG44" s="176"/>
      <c r="GTH44" s="176"/>
      <c r="GTI44" s="176"/>
      <c r="GTJ44" s="176"/>
      <c r="GTK44" s="176"/>
      <c r="GTL44" s="176"/>
      <c r="GTM44" s="176"/>
      <c r="GTN44" s="176"/>
      <c r="GTO44" s="176"/>
      <c r="GTP44" s="176"/>
      <c r="GTQ44" s="176"/>
      <c r="GTR44" s="176"/>
      <c r="GTS44" s="176"/>
      <c r="GTT44" s="176"/>
      <c r="GTU44" s="176"/>
      <c r="GTV44" s="176"/>
      <c r="GTW44" s="176"/>
      <c r="GTX44" s="176"/>
      <c r="GTY44" s="176"/>
      <c r="GTZ44" s="176"/>
      <c r="GUA44" s="176"/>
      <c r="GUB44" s="176"/>
      <c r="GUC44" s="176"/>
      <c r="GUD44" s="176"/>
      <c r="GUE44" s="176"/>
      <c r="GUF44" s="176"/>
      <c r="GUG44" s="176"/>
      <c r="GUH44" s="176"/>
      <c r="GUI44" s="176"/>
      <c r="GUJ44" s="176"/>
      <c r="GUK44" s="176"/>
      <c r="GUL44" s="176"/>
      <c r="GUM44" s="176"/>
      <c r="GUN44" s="176"/>
      <c r="GUO44" s="176"/>
      <c r="GUP44" s="176"/>
      <c r="GUQ44" s="176"/>
      <c r="GUR44" s="176"/>
      <c r="GUS44" s="176"/>
      <c r="GUT44" s="176"/>
      <c r="GUU44" s="176"/>
      <c r="GUV44" s="176"/>
      <c r="GUW44" s="176"/>
      <c r="GUX44" s="176"/>
      <c r="GUY44" s="176"/>
      <c r="GUZ44" s="176"/>
      <c r="GVA44" s="176"/>
      <c r="GVB44" s="176"/>
      <c r="GVC44" s="176"/>
      <c r="GVD44" s="176"/>
      <c r="GVE44" s="176"/>
      <c r="GVF44" s="176"/>
      <c r="GVG44" s="176"/>
      <c r="GVH44" s="176"/>
      <c r="GVI44" s="176"/>
      <c r="GVJ44" s="176"/>
      <c r="GVK44" s="176"/>
      <c r="GVL44" s="176"/>
      <c r="GVM44" s="176"/>
      <c r="GVN44" s="176"/>
      <c r="GVO44" s="176"/>
      <c r="GVP44" s="176"/>
      <c r="GVQ44" s="176"/>
      <c r="GVR44" s="176"/>
      <c r="GVS44" s="176"/>
      <c r="GVT44" s="176"/>
      <c r="GVU44" s="176"/>
      <c r="GVV44" s="176"/>
      <c r="GVW44" s="176"/>
      <c r="GVX44" s="176"/>
      <c r="GVY44" s="176"/>
      <c r="GVZ44" s="176"/>
      <c r="GWA44" s="176"/>
      <c r="GWB44" s="176"/>
      <c r="GWC44" s="176"/>
      <c r="GWD44" s="176"/>
      <c r="GWE44" s="176"/>
      <c r="GWF44" s="176"/>
      <c r="GWG44" s="176"/>
      <c r="GWH44" s="176"/>
      <c r="GWI44" s="176"/>
      <c r="GWJ44" s="176"/>
      <c r="GWK44" s="176"/>
      <c r="GWL44" s="176"/>
      <c r="GWM44" s="176"/>
      <c r="GWN44" s="176"/>
      <c r="GWO44" s="176"/>
      <c r="GWP44" s="176"/>
      <c r="GWQ44" s="176"/>
      <c r="GWR44" s="176"/>
      <c r="GWS44" s="176"/>
      <c r="GWT44" s="176"/>
      <c r="GWU44" s="176"/>
      <c r="GWV44" s="176"/>
      <c r="GWW44" s="176"/>
      <c r="GWX44" s="176"/>
      <c r="GWY44" s="176"/>
      <c r="GWZ44" s="176"/>
      <c r="GXA44" s="176"/>
      <c r="GXB44" s="176"/>
      <c r="GXC44" s="176"/>
      <c r="GXD44" s="176"/>
      <c r="GXE44" s="176"/>
      <c r="GXF44" s="176"/>
      <c r="GXG44" s="176"/>
      <c r="GXH44" s="176"/>
      <c r="GXI44" s="176"/>
      <c r="GXJ44" s="176"/>
      <c r="GXK44" s="176"/>
      <c r="GXL44" s="176"/>
      <c r="GXM44" s="176"/>
      <c r="GXN44" s="176"/>
      <c r="GXO44" s="176"/>
      <c r="GXP44" s="176"/>
      <c r="GXQ44" s="176"/>
      <c r="GXR44" s="176"/>
      <c r="GXS44" s="176"/>
      <c r="GXT44" s="176"/>
      <c r="GXU44" s="176"/>
      <c r="GXV44" s="176"/>
      <c r="GXW44" s="176"/>
      <c r="GXX44" s="176"/>
      <c r="GXY44" s="176"/>
      <c r="GXZ44" s="176"/>
      <c r="GYA44" s="176"/>
      <c r="GYB44" s="176"/>
      <c r="GYC44" s="176"/>
      <c r="GYD44" s="176"/>
      <c r="GYE44" s="176"/>
      <c r="GYF44" s="176"/>
      <c r="GYG44" s="176"/>
      <c r="GYH44" s="176"/>
      <c r="GYI44" s="176"/>
      <c r="GYJ44" s="176"/>
      <c r="GYK44" s="176"/>
      <c r="GYL44" s="176"/>
      <c r="GYM44" s="176"/>
      <c r="GYN44" s="176"/>
      <c r="GYO44" s="176"/>
      <c r="GYP44" s="176"/>
      <c r="GYQ44" s="176"/>
      <c r="GYR44" s="176"/>
      <c r="GYS44" s="176"/>
      <c r="GYT44" s="176"/>
      <c r="GYU44" s="176"/>
      <c r="GYV44" s="176"/>
      <c r="GYW44" s="176"/>
      <c r="GYX44" s="176"/>
      <c r="GYY44" s="176"/>
      <c r="GYZ44" s="176"/>
      <c r="GZA44" s="176"/>
      <c r="GZB44" s="176"/>
      <c r="GZC44" s="176"/>
      <c r="GZD44" s="176"/>
      <c r="GZE44" s="176"/>
      <c r="GZF44" s="176"/>
      <c r="GZG44" s="176"/>
      <c r="GZH44" s="176"/>
      <c r="GZI44" s="176"/>
      <c r="GZJ44" s="176"/>
      <c r="GZK44" s="176"/>
      <c r="GZL44" s="176"/>
      <c r="GZM44" s="176"/>
      <c r="GZN44" s="176"/>
      <c r="GZO44" s="176"/>
      <c r="GZP44" s="176"/>
      <c r="GZQ44" s="176"/>
      <c r="GZR44" s="176"/>
      <c r="GZS44" s="176"/>
      <c r="GZT44" s="176"/>
      <c r="GZU44" s="176"/>
      <c r="GZV44" s="176"/>
      <c r="GZW44" s="176"/>
      <c r="GZX44" s="176"/>
      <c r="GZY44" s="176"/>
      <c r="GZZ44" s="176"/>
      <c r="HAA44" s="176"/>
      <c r="HAB44" s="176"/>
      <c r="HAC44" s="176"/>
      <c r="HAD44" s="176"/>
      <c r="HAE44" s="176"/>
      <c r="HAF44" s="176"/>
      <c r="HAG44" s="176"/>
      <c r="HAH44" s="176"/>
      <c r="HAI44" s="176"/>
      <c r="HAJ44" s="176"/>
      <c r="HAK44" s="176"/>
      <c r="HAL44" s="176"/>
      <c r="HAM44" s="176"/>
      <c r="HAN44" s="176"/>
      <c r="HAO44" s="176"/>
      <c r="HAP44" s="176"/>
      <c r="HAQ44" s="176"/>
      <c r="HAR44" s="176"/>
      <c r="HAS44" s="176"/>
      <c r="HAT44" s="176"/>
      <c r="HAU44" s="176"/>
      <c r="HAV44" s="176"/>
      <c r="HAW44" s="176"/>
      <c r="HAX44" s="176"/>
      <c r="HAY44" s="176"/>
      <c r="HAZ44" s="176"/>
      <c r="HBA44" s="176"/>
      <c r="HBB44" s="176"/>
      <c r="HBC44" s="176"/>
      <c r="HBD44" s="176"/>
      <c r="HBE44" s="176"/>
      <c r="HBF44" s="176"/>
      <c r="HBG44" s="176"/>
      <c r="HBH44" s="176"/>
      <c r="HBI44" s="176"/>
      <c r="HBJ44" s="176"/>
      <c r="HBK44" s="176"/>
      <c r="HBL44" s="176"/>
      <c r="HBM44" s="176"/>
      <c r="HBN44" s="176"/>
      <c r="HBO44" s="176"/>
      <c r="HBP44" s="176"/>
      <c r="HBQ44" s="176"/>
      <c r="HBR44" s="176"/>
      <c r="HBS44" s="176"/>
      <c r="HBT44" s="176"/>
      <c r="HBU44" s="176"/>
      <c r="HBV44" s="176"/>
      <c r="HBW44" s="176"/>
      <c r="HBX44" s="176"/>
      <c r="HBY44" s="176"/>
      <c r="HBZ44" s="176"/>
      <c r="HCA44" s="176"/>
      <c r="HCB44" s="176"/>
      <c r="HCC44" s="176"/>
      <c r="HCD44" s="176"/>
      <c r="HCE44" s="176"/>
      <c r="HCF44" s="176"/>
      <c r="HCG44" s="176"/>
      <c r="HCH44" s="176"/>
      <c r="HCI44" s="176"/>
      <c r="HCJ44" s="176"/>
      <c r="HCK44" s="176"/>
      <c r="HCL44" s="176"/>
      <c r="HCM44" s="176"/>
      <c r="HCN44" s="176"/>
      <c r="HCO44" s="176"/>
      <c r="HCP44" s="176"/>
      <c r="HCQ44" s="176"/>
      <c r="HCR44" s="176"/>
      <c r="HCS44" s="176"/>
      <c r="HCT44" s="176"/>
      <c r="HCU44" s="176"/>
      <c r="HCV44" s="176"/>
      <c r="HCW44" s="176"/>
      <c r="HCX44" s="176"/>
      <c r="HCY44" s="176"/>
      <c r="HCZ44" s="176"/>
      <c r="HDA44" s="176"/>
      <c r="HDB44" s="176"/>
      <c r="HDC44" s="176"/>
      <c r="HDD44" s="176"/>
      <c r="HDE44" s="176"/>
      <c r="HDF44" s="176"/>
      <c r="HDG44" s="176"/>
      <c r="HDH44" s="176"/>
      <c r="HDI44" s="176"/>
      <c r="HDJ44" s="176"/>
      <c r="HDK44" s="176"/>
      <c r="HDL44" s="176"/>
      <c r="HDM44" s="176"/>
      <c r="HDN44" s="176"/>
      <c r="HDO44" s="176"/>
      <c r="HDP44" s="176"/>
      <c r="HDQ44" s="176"/>
      <c r="HDR44" s="176"/>
      <c r="HDS44" s="176"/>
      <c r="HDT44" s="176"/>
      <c r="HDU44" s="176"/>
      <c r="HDV44" s="176"/>
      <c r="HDW44" s="176"/>
      <c r="HDX44" s="176"/>
      <c r="HDY44" s="176"/>
      <c r="HDZ44" s="176"/>
      <c r="HEA44" s="176"/>
      <c r="HEB44" s="176"/>
      <c r="HEC44" s="176"/>
      <c r="HED44" s="176"/>
      <c r="HEE44" s="176"/>
      <c r="HEF44" s="176"/>
      <c r="HEG44" s="176"/>
      <c r="HEH44" s="176"/>
      <c r="HEI44" s="176"/>
      <c r="HEJ44" s="176"/>
      <c r="HEK44" s="176"/>
      <c r="HEL44" s="176"/>
      <c r="HEM44" s="176"/>
      <c r="HEN44" s="176"/>
      <c r="HEO44" s="176"/>
      <c r="HEP44" s="176"/>
      <c r="HEQ44" s="176"/>
      <c r="HER44" s="176"/>
      <c r="HES44" s="176"/>
      <c r="HET44" s="176"/>
      <c r="HEU44" s="176"/>
      <c r="HEV44" s="176"/>
      <c r="HEW44" s="176"/>
      <c r="HEX44" s="176"/>
      <c r="HEY44" s="176"/>
      <c r="HEZ44" s="176"/>
      <c r="HFA44" s="176"/>
      <c r="HFB44" s="176"/>
      <c r="HFC44" s="176"/>
      <c r="HFD44" s="176"/>
      <c r="HFE44" s="176"/>
      <c r="HFF44" s="176"/>
      <c r="HFG44" s="176"/>
      <c r="HFH44" s="176"/>
      <c r="HFI44" s="176"/>
      <c r="HFJ44" s="176"/>
      <c r="HFK44" s="176"/>
      <c r="HFL44" s="176"/>
      <c r="HFM44" s="176"/>
      <c r="HFN44" s="176"/>
      <c r="HFO44" s="176"/>
      <c r="HFP44" s="176"/>
      <c r="HFQ44" s="176"/>
      <c r="HFR44" s="176"/>
      <c r="HFS44" s="176"/>
      <c r="HFT44" s="176"/>
      <c r="HFU44" s="176"/>
      <c r="HFV44" s="176"/>
      <c r="HFW44" s="176"/>
      <c r="HFX44" s="176"/>
      <c r="HFY44" s="176"/>
      <c r="HFZ44" s="176"/>
      <c r="HGA44" s="176"/>
      <c r="HGB44" s="176"/>
      <c r="HGC44" s="176"/>
      <c r="HGD44" s="176"/>
      <c r="HGE44" s="176"/>
      <c r="HGF44" s="176"/>
      <c r="HGG44" s="176"/>
      <c r="HGH44" s="176"/>
      <c r="HGI44" s="176"/>
      <c r="HGJ44" s="176"/>
      <c r="HGK44" s="176"/>
      <c r="HGL44" s="176"/>
      <c r="HGM44" s="176"/>
      <c r="HGN44" s="176"/>
      <c r="HGO44" s="176"/>
      <c r="HGP44" s="176"/>
      <c r="HGQ44" s="176"/>
      <c r="HGR44" s="176"/>
      <c r="HGS44" s="176"/>
      <c r="HGT44" s="176"/>
      <c r="HGU44" s="176"/>
      <c r="HGV44" s="176"/>
      <c r="HGW44" s="176"/>
      <c r="HGX44" s="176"/>
      <c r="HGY44" s="176"/>
      <c r="HGZ44" s="176"/>
      <c r="HHA44" s="176"/>
      <c r="HHB44" s="176"/>
      <c r="HHC44" s="176"/>
      <c r="HHD44" s="176"/>
      <c r="HHE44" s="176"/>
      <c r="HHF44" s="176"/>
      <c r="HHG44" s="176"/>
      <c r="HHH44" s="176"/>
      <c r="HHI44" s="176"/>
      <c r="HHJ44" s="176"/>
      <c r="HHK44" s="176"/>
      <c r="HHL44" s="176"/>
      <c r="HHM44" s="176"/>
      <c r="HHN44" s="176"/>
      <c r="HHO44" s="176"/>
      <c r="HHP44" s="176"/>
      <c r="HHQ44" s="176"/>
      <c r="HHR44" s="176"/>
      <c r="HHS44" s="176"/>
      <c r="HHT44" s="176"/>
      <c r="HHU44" s="176"/>
      <c r="HHV44" s="176"/>
      <c r="HHW44" s="176"/>
      <c r="HHX44" s="176"/>
      <c r="HHY44" s="176"/>
      <c r="HHZ44" s="176"/>
      <c r="HIA44" s="176"/>
      <c r="HIB44" s="176"/>
      <c r="HIC44" s="176"/>
      <c r="HID44" s="176"/>
      <c r="HIE44" s="176"/>
      <c r="HIF44" s="176"/>
      <c r="HIG44" s="176"/>
      <c r="HIH44" s="176"/>
      <c r="HII44" s="176"/>
      <c r="HIJ44" s="176"/>
      <c r="HIK44" s="176"/>
      <c r="HIL44" s="176"/>
      <c r="HIM44" s="176"/>
      <c r="HIN44" s="176"/>
      <c r="HIO44" s="176"/>
      <c r="HIP44" s="176"/>
      <c r="HIQ44" s="176"/>
      <c r="HIR44" s="176"/>
      <c r="HIS44" s="176"/>
      <c r="HIT44" s="176"/>
      <c r="HIU44" s="176"/>
      <c r="HIV44" s="176"/>
      <c r="HIW44" s="176"/>
      <c r="HIX44" s="176"/>
      <c r="HIY44" s="176"/>
      <c r="HIZ44" s="176"/>
      <c r="HJA44" s="176"/>
      <c r="HJB44" s="176"/>
      <c r="HJC44" s="176"/>
      <c r="HJD44" s="176"/>
      <c r="HJE44" s="176"/>
      <c r="HJF44" s="176"/>
      <c r="HJG44" s="176"/>
      <c r="HJH44" s="176"/>
      <c r="HJI44" s="176"/>
      <c r="HJJ44" s="176"/>
      <c r="HJK44" s="176"/>
      <c r="HJL44" s="176"/>
      <c r="HJM44" s="176"/>
      <c r="HJN44" s="176"/>
      <c r="HJO44" s="176"/>
      <c r="HJP44" s="176"/>
      <c r="HJQ44" s="176"/>
      <c r="HJR44" s="176"/>
      <c r="HJS44" s="176"/>
      <c r="HJT44" s="176"/>
      <c r="HJU44" s="176"/>
      <c r="HJV44" s="176"/>
      <c r="HJW44" s="176"/>
      <c r="HJX44" s="176"/>
      <c r="HJY44" s="176"/>
      <c r="HJZ44" s="176"/>
      <c r="HKA44" s="176"/>
      <c r="HKB44" s="176"/>
      <c r="HKC44" s="176"/>
      <c r="HKD44" s="176"/>
      <c r="HKE44" s="176"/>
      <c r="HKF44" s="176"/>
      <c r="HKG44" s="176"/>
      <c r="HKH44" s="176"/>
      <c r="HKI44" s="176"/>
      <c r="HKJ44" s="176"/>
      <c r="HKK44" s="176"/>
      <c r="HKL44" s="176"/>
      <c r="HKM44" s="176"/>
      <c r="HKN44" s="176"/>
      <c r="HKO44" s="176"/>
      <c r="HKP44" s="176"/>
      <c r="HKQ44" s="176"/>
      <c r="HKR44" s="176"/>
      <c r="HKS44" s="176"/>
      <c r="HKT44" s="176"/>
      <c r="HKU44" s="176"/>
      <c r="HKV44" s="176"/>
      <c r="HKW44" s="176"/>
      <c r="HKX44" s="176"/>
      <c r="HKY44" s="176"/>
      <c r="HKZ44" s="176"/>
      <c r="HLA44" s="176"/>
      <c r="HLB44" s="176"/>
      <c r="HLC44" s="176"/>
      <c r="HLD44" s="176"/>
      <c r="HLE44" s="176"/>
      <c r="HLF44" s="176"/>
      <c r="HLG44" s="176"/>
      <c r="HLH44" s="176"/>
      <c r="HLI44" s="176"/>
      <c r="HLJ44" s="176"/>
      <c r="HLK44" s="176"/>
      <c r="HLL44" s="176"/>
      <c r="HLM44" s="176"/>
      <c r="HLN44" s="176"/>
      <c r="HLO44" s="176"/>
      <c r="HLP44" s="176"/>
      <c r="HLQ44" s="176"/>
      <c r="HLR44" s="176"/>
      <c r="HLS44" s="176"/>
      <c r="HLT44" s="176"/>
      <c r="HLU44" s="176"/>
      <c r="HLV44" s="176"/>
      <c r="HLW44" s="176"/>
      <c r="HLX44" s="176"/>
      <c r="HLY44" s="176"/>
      <c r="HLZ44" s="176"/>
      <c r="HMA44" s="176"/>
      <c r="HMB44" s="176"/>
      <c r="HMC44" s="176"/>
      <c r="HMD44" s="176"/>
      <c r="HME44" s="176"/>
      <c r="HMF44" s="176"/>
      <c r="HMG44" s="176"/>
      <c r="HMH44" s="176"/>
      <c r="HMI44" s="176"/>
      <c r="HMJ44" s="176"/>
      <c r="HMK44" s="176"/>
      <c r="HML44" s="176"/>
      <c r="HMM44" s="176"/>
      <c r="HMN44" s="176"/>
      <c r="HMO44" s="176"/>
      <c r="HMP44" s="176"/>
      <c r="HMQ44" s="176"/>
      <c r="HMR44" s="176"/>
      <c r="HMS44" s="176"/>
      <c r="HMT44" s="176"/>
      <c r="HMU44" s="176"/>
      <c r="HMV44" s="176"/>
      <c r="HMW44" s="176"/>
      <c r="HMX44" s="176"/>
      <c r="HMY44" s="176"/>
      <c r="HMZ44" s="176"/>
      <c r="HNA44" s="176"/>
      <c r="HNB44" s="176"/>
      <c r="HNC44" s="176"/>
      <c r="HND44" s="176"/>
      <c r="HNE44" s="176"/>
      <c r="HNF44" s="176"/>
      <c r="HNG44" s="176"/>
      <c r="HNH44" s="176"/>
      <c r="HNI44" s="176"/>
      <c r="HNJ44" s="176"/>
      <c r="HNK44" s="176"/>
      <c r="HNL44" s="176"/>
      <c r="HNM44" s="176"/>
      <c r="HNN44" s="176"/>
      <c r="HNO44" s="176"/>
      <c r="HNP44" s="176"/>
      <c r="HNQ44" s="176"/>
      <c r="HNR44" s="176"/>
      <c r="HNS44" s="176"/>
      <c r="HNT44" s="176"/>
      <c r="HNU44" s="176"/>
      <c r="HNV44" s="176"/>
      <c r="HNW44" s="176"/>
      <c r="HNX44" s="176"/>
      <c r="HNY44" s="176"/>
      <c r="HNZ44" s="176"/>
      <c r="HOA44" s="176"/>
      <c r="HOB44" s="176"/>
      <c r="HOC44" s="176"/>
      <c r="HOD44" s="176"/>
      <c r="HOE44" s="176"/>
      <c r="HOF44" s="176"/>
      <c r="HOG44" s="176"/>
      <c r="HOH44" s="176"/>
      <c r="HOI44" s="176"/>
      <c r="HOJ44" s="176"/>
      <c r="HOK44" s="176"/>
      <c r="HOL44" s="176"/>
      <c r="HOM44" s="176"/>
      <c r="HON44" s="176"/>
      <c r="HOO44" s="176"/>
      <c r="HOP44" s="176"/>
      <c r="HOQ44" s="176"/>
      <c r="HOR44" s="176"/>
      <c r="HOS44" s="176"/>
      <c r="HOT44" s="176"/>
      <c r="HOU44" s="176"/>
      <c r="HOV44" s="176"/>
      <c r="HOW44" s="176"/>
      <c r="HOX44" s="176"/>
      <c r="HOY44" s="176"/>
      <c r="HOZ44" s="176"/>
      <c r="HPA44" s="176"/>
      <c r="HPB44" s="176"/>
      <c r="HPC44" s="176"/>
      <c r="HPD44" s="176"/>
      <c r="HPE44" s="176"/>
      <c r="HPF44" s="176"/>
      <c r="HPG44" s="176"/>
      <c r="HPH44" s="176"/>
      <c r="HPI44" s="176"/>
      <c r="HPJ44" s="176"/>
      <c r="HPK44" s="176"/>
      <c r="HPL44" s="176"/>
      <c r="HPM44" s="176"/>
      <c r="HPN44" s="176"/>
      <c r="HPO44" s="176"/>
      <c r="HPP44" s="176"/>
      <c r="HPQ44" s="176"/>
      <c r="HPR44" s="176"/>
      <c r="HPS44" s="176"/>
      <c r="HPT44" s="176"/>
      <c r="HPU44" s="176"/>
      <c r="HPV44" s="176"/>
      <c r="HPW44" s="176"/>
      <c r="HPX44" s="176"/>
      <c r="HPY44" s="176"/>
      <c r="HPZ44" s="176"/>
      <c r="HQA44" s="176"/>
      <c r="HQB44" s="176"/>
      <c r="HQC44" s="176"/>
      <c r="HQD44" s="176"/>
      <c r="HQE44" s="176"/>
      <c r="HQF44" s="176"/>
      <c r="HQG44" s="176"/>
      <c r="HQH44" s="176"/>
      <c r="HQI44" s="176"/>
      <c r="HQJ44" s="176"/>
      <c r="HQK44" s="176"/>
      <c r="HQL44" s="176"/>
      <c r="HQM44" s="176"/>
      <c r="HQN44" s="176"/>
      <c r="HQO44" s="176"/>
      <c r="HQP44" s="176"/>
      <c r="HQQ44" s="176"/>
      <c r="HQR44" s="176"/>
      <c r="HQS44" s="176"/>
      <c r="HQT44" s="176"/>
      <c r="HQU44" s="176"/>
      <c r="HQV44" s="176"/>
      <c r="HQW44" s="176"/>
      <c r="HQX44" s="176"/>
      <c r="HQY44" s="176"/>
      <c r="HQZ44" s="176"/>
      <c r="HRA44" s="176"/>
      <c r="HRB44" s="176"/>
      <c r="HRC44" s="176"/>
      <c r="HRD44" s="176"/>
      <c r="HRE44" s="176"/>
      <c r="HRF44" s="176"/>
      <c r="HRG44" s="176"/>
      <c r="HRH44" s="176"/>
      <c r="HRI44" s="176"/>
      <c r="HRJ44" s="176"/>
      <c r="HRK44" s="176"/>
      <c r="HRL44" s="176"/>
      <c r="HRM44" s="176"/>
      <c r="HRN44" s="176"/>
      <c r="HRO44" s="176"/>
      <c r="HRP44" s="176"/>
      <c r="HRQ44" s="176"/>
      <c r="HRR44" s="176"/>
      <c r="HRS44" s="176"/>
      <c r="HRT44" s="176"/>
      <c r="HRU44" s="176"/>
      <c r="HRV44" s="176"/>
      <c r="HRW44" s="176"/>
      <c r="HRX44" s="176"/>
      <c r="HRY44" s="176"/>
      <c r="HRZ44" s="176"/>
      <c r="HSA44" s="176"/>
      <c r="HSB44" s="176"/>
      <c r="HSC44" s="176"/>
      <c r="HSD44" s="176"/>
      <c r="HSE44" s="176"/>
      <c r="HSF44" s="176"/>
      <c r="HSG44" s="176"/>
      <c r="HSH44" s="176"/>
      <c r="HSI44" s="176"/>
      <c r="HSJ44" s="176"/>
      <c r="HSK44" s="176"/>
      <c r="HSL44" s="176"/>
      <c r="HSM44" s="176"/>
      <c r="HSN44" s="176"/>
      <c r="HSO44" s="176"/>
      <c r="HSP44" s="176"/>
      <c r="HSQ44" s="176"/>
      <c r="HSR44" s="176"/>
      <c r="HSS44" s="176"/>
      <c r="HST44" s="176"/>
      <c r="HSU44" s="176"/>
      <c r="HSV44" s="176"/>
      <c r="HSW44" s="176"/>
      <c r="HSX44" s="176"/>
      <c r="HSY44" s="176"/>
      <c r="HSZ44" s="176"/>
      <c r="HTA44" s="176"/>
      <c r="HTB44" s="176"/>
      <c r="HTC44" s="176"/>
      <c r="HTD44" s="176"/>
      <c r="HTE44" s="176"/>
      <c r="HTF44" s="176"/>
      <c r="HTG44" s="176"/>
      <c r="HTH44" s="176"/>
      <c r="HTI44" s="176"/>
      <c r="HTJ44" s="176"/>
      <c r="HTK44" s="176"/>
      <c r="HTL44" s="176"/>
      <c r="HTM44" s="176"/>
      <c r="HTN44" s="176"/>
      <c r="HTO44" s="176"/>
      <c r="HTP44" s="176"/>
      <c r="HTQ44" s="176"/>
      <c r="HTR44" s="176"/>
      <c r="HTS44" s="176"/>
      <c r="HTT44" s="176"/>
      <c r="HTU44" s="176"/>
      <c r="HTV44" s="176"/>
      <c r="HTW44" s="176"/>
      <c r="HTX44" s="176"/>
      <c r="HTY44" s="176"/>
      <c r="HTZ44" s="176"/>
      <c r="HUA44" s="176"/>
      <c r="HUB44" s="176"/>
      <c r="HUC44" s="176"/>
      <c r="HUD44" s="176"/>
      <c r="HUE44" s="176"/>
      <c r="HUF44" s="176"/>
      <c r="HUG44" s="176"/>
      <c r="HUH44" s="176"/>
      <c r="HUI44" s="176"/>
      <c r="HUJ44" s="176"/>
      <c r="HUK44" s="176"/>
      <c r="HUL44" s="176"/>
      <c r="HUM44" s="176"/>
      <c r="HUN44" s="176"/>
      <c r="HUO44" s="176"/>
      <c r="HUP44" s="176"/>
      <c r="HUQ44" s="176"/>
      <c r="HUR44" s="176"/>
      <c r="HUS44" s="176"/>
      <c r="HUT44" s="176"/>
      <c r="HUU44" s="176"/>
      <c r="HUV44" s="176"/>
      <c r="HUW44" s="176"/>
      <c r="HUX44" s="176"/>
      <c r="HUY44" s="176"/>
      <c r="HUZ44" s="176"/>
      <c r="HVA44" s="176"/>
      <c r="HVB44" s="176"/>
      <c r="HVC44" s="176"/>
      <c r="HVD44" s="176"/>
      <c r="HVE44" s="176"/>
      <c r="HVF44" s="176"/>
      <c r="HVG44" s="176"/>
      <c r="HVH44" s="176"/>
      <c r="HVI44" s="176"/>
      <c r="HVJ44" s="176"/>
      <c r="HVK44" s="176"/>
      <c r="HVL44" s="176"/>
      <c r="HVM44" s="176"/>
      <c r="HVN44" s="176"/>
      <c r="HVO44" s="176"/>
      <c r="HVP44" s="176"/>
      <c r="HVQ44" s="176"/>
      <c r="HVR44" s="176"/>
      <c r="HVS44" s="176"/>
      <c r="HVT44" s="176"/>
      <c r="HVU44" s="176"/>
      <c r="HVV44" s="176"/>
      <c r="HVW44" s="176"/>
      <c r="HVX44" s="176"/>
      <c r="HVY44" s="176"/>
      <c r="HVZ44" s="176"/>
      <c r="HWA44" s="176"/>
      <c r="HWB44" s="176"/>
      <c r="HWC44" s="176"/>
      <c r="HWD44" s="176"/>
      <c r="HWE44" s="176"/>
      <c r="HWF44" s="176"/>
      <c r="HWG44" s="176"/>
      <c r="HWH44" s="176"/>
      <c r="HWI44" s="176"/>
      <c r="HWJ44" s="176"/>
      <c r="HWK44" s="176"/>
      <c r="HWL44" s="176"/>
      <c r="HWM44" s="176"/>
      <c r="HWN44" s="176"/>
      <c r="HWO44" s="176"/>
      <c r="HWP44" s="176"/>
      <c r="HWQ44" s="176"/>
      <c r="HWR44" s="176"/>
      <c r="HWS44" s="176"/>
      <c r="HWT44" s="176"/>
      <c r="HWU44" s="176"/>
      <c r="HWV44" s="176"/>
      <c r="HWW44" s="176"/>
      <c r="HWX44" s="176"/>
      <c r="HWY44" s="176"/>
      <c r="HWZ44" s="176"/>
      <c r="HXA44" s="176"/>
      <c r="HXB44" s="176"/>
      <c r="HXC44" s="176"/>
      <c r="HXD44" s="176"/>
      <c r="HXE44" s="176"/>
      <c r="HXF44" s="176"/>
      <c r="HXG44" s="176"/>
      <c r="HXH44" s="176"/>
      <c r="HXI44" s="176"/>
      <c r="HXJ44" s="176"/>
      <c r="HXK44" s="176"/>
      <c r="HXL44" s="176"/>
      <c r="HXM44" s="176"/>
      <c r="HXN44" s="176"/>
      <c r="HXO44" s="176"/>
      <c r="HXP44" s="176"/>
      <c r="HXQ44" s="176"/>
      <c r="HXR44" s="176"/>
      <c r="HXS44" s="176"/>
      <c r="HXT44" s="176"/>
      <c r="HXU44" s="176"/>
      <c r="HXV44" s="176"/>
      <c r="HXW44" s="176"/>
      <c r="HXX44" s="176"/>
      <c r="HXY44" s="176"/>
      <c r="HXZ44" s="176"/>
      <c r="HYA44" s="176"/>
      <c r="HYB44" s="176"/>
      <c r="HYC44" s="176"/>
      <c r="HYD44" s="176"/>
      <c r="HYE44" s="176"/>
      <c r="HYF44" s="176"/>
      <c r="HYG44" s="176"/>
      <c r="HYH44" s="176"/>
      <c r="HYI44" s="176"/>
      <c r="HYJ44" s="176"/>
      <c r="HYK44" s="176"/>
      <c r="HYL44" s="176"/>
      <c r="HYM44" s="176"/>
      <c r="HYN44" s="176"/>
      <c r="HYO44" s="176"/>
      <c r="HYP44" s="176"/>
      <c r="HYQ44" s="176"/>
      <c r="HYR44" s="176"/>
      <c r="HYS44" s="176"/>
      <c r="HYT44" s="176"/>
      <c r="HYU44" s="176"/>
      <c r="HYV44" s="176"/>
      <c r="HYW44" s="176"/>
      <c r="HYX44" s="176"/>
      <c r="HYY44" s="176"/>
      <c r="HYZ44" s="176"/>
      <c r="HZA44" s="176"/>
      <c r="HZB44" s="176"/>
      <c r="HZC44" s="176"/>
      <c r="HZD44" s="176"/>
      <c r="HZE44" s="176"/>
      <c r="HZF44" s="176"/>
      <c r="HZG44" s="176"/>
      <c r="HZH44" s="176"/>
      <c r="HZI44" s="176"/>
      <c r="HZJ44" s="176"/>
      <c r="HZK44" s="176"/>
      <c r="HZL44" s="176"/>
      <c r="HZM44" s="176"/>
      <c r="HZN44" s="176"/>
      <c r="HZO44" s="176"/>
      <c r="HZP44" s="176"/>
      <c r="HZQ44" s="176"/>
      <c r="HZR44" s="176"/>
      <c r="HZS44" s="176"/>
      <c r="HZT44" s="176"/>
      <c r="HZU44" s="176"/>
      <c r="HZV44" s="176"/>
      <c r="HZW44" s="176"/>
      <c r="HZX44" s="176"/>
      <c r="HZY44" s="176"/>
      <c r="HZZ44" s="176"/>
      <c r="IAA44" s="176"/>
      <c r="IAB44" s="176"/>
      <c r="IAC44" s="176"/>
      <c r="IAD44" s="176"/>
      <c r="IAE44" s="176"/>
      <c r="IAF44" s="176"/>
      <c r="IAG44" s="176"/>
      <c r="IAH44" s="176"/>
      <c r="IAI44" s="176"/>
      <c r="IAJ44" s="176"/>
      <c r="IAK44" s="176"/>
      <c r="IAL44" s="176"/>
      <c r="IAM44" s="176"/>
      <c r="IAN44" s="176"/>
      <c r="IAO44" s="176"/>
      <c r="IAP44" s="176"/>
      <c r="IAQ44" s="176"/>
      <c r="IAR44" s="176"/>
      <c r="IAS44" s="176"/>
      <c r="IAT44" s="176"/>
      <c r="IAU44" s="176"/>
      <c r="IAV44" s="176"/>
      <c r="IAW44" s="176"/>
      <c r="IAX44" s="176"/>
      <c r="IAY44" s="176"/>
      <c r="IAZ44" s="176"/>
      <c r="IBA44" s="176"/>
      <c r="IBB44" s="176"/>
      <c r="IBC44" s="176"/>
      <c r="IBD44" s="176"/>
      <c r="IBE44" s="176"/>
      <c r="IBF44" s="176"/>
      <c r="IBG44" s="176"/>
      <c r="IBH44" s="176"/>
      <c r="IBI44" s="176"/>
      <c r="IBJ44" s="176"/>
      <c r="IBK44" s="176"/>
      <c r="IBL44" s="176"/>
      <c r="IBM44" s="176"/>
      <c r="IBN44" s="176"/>
      <c r="IBO44" s="176"/>
      <c r="IBP44" s="176"/>
      <c r="IBQ44" s="176"/>
      <c r="IBR44" s="176"/>
      <c r="IBS44" s="176"/>
      <c r="IBT44" s="176"/>
      <c r="IBU44" s="176"/>
      <c r="IBV44" s="176"/>
      <c r="IBW44" s="176"/>
      <c r="IBX44" s="176"/>
      <c r="IBY44" s="176"/>
      <c r="IBZ44" s="176"/>
      <c r="ICA44" s="176"/>
      <c r="ICB44" s="176"/>
      <c r="ICC44" s="176"/>
      <c r="ICD44" s="176"/>
      <c r="ICE44" s="176"/>
      <c r="ICF44" s="176"/>
      <c r="ICG44" s="176"/>
      <c r="ICH44" s="176"/>
      <c r="ICI44" s="176"/>
      <c r="ICJ44" s="176"/>
      <c r="ICK44" s="176"/>
      <c r="ICL44" s="176"/>
      <c r="ICM44" s="176"/>
      <c r="ICN44" s="176"/>
      <c r="ICO44" s="176"/>
      <c r="ICP44" s="176"/>
      <c r="ICQ44" s="176"/>
      <c r="ICR44" s="176"/>
      <c r="ICS44" s="176"/>
      <c r="ICT44" s="176"/>
      <c r="ICU44" s="176"/>
      <c r="ICV44" s="176"/>
      <c r="ICW44" s="176"/>
      <c r="ICX44" s="176"/>
      <c r="ICY44" s="176"/>
      <c r="ICZ44" s="176"/>
      <c r="IDA44" s="176"/>
      <c r="IDB44" s="176"/>
      <c r="IDC44" s="176"/>
      <c r="IDD44" s="176"/>
      <c r="IDE44" s="176"/>
      <c r="IDF44" s="176"/>
      <c r="IDG44" s="176"/>
      <c r="IDH44" s="176"/>
      <c r="IDI44" s="176"/>
      <c r="IDJ44" s="176"/>
      <c r="IDK44" s="176"/>
      <c r="IDL44" s="176"/>
      <c r="IDM44" s="176"/>
      <c r="IDN44" s="176"/>
      <c r="IDO44" s="176"/>
      <c r="IDP44" s="176"/>
      <c r="IDQ44" s="176"/>
      <c r="IDR44" s="176"/>
      <c r="IDS44" s="176"/>
      <c r="IDT44" s="176"/>
      <c r="IDU44" s="176"/>
      <c r="IDV44" s="176"/>
      <c r="IDW44" s="176"/>
      <c r="IDX44" s="176"/>
      <c r="IDY44" s="176"/>
      <c r="IDZ44" s="176"/>
      <c r="IEA44" s="176"/>
      <c r="IEB44" s="176"/>
      <c r="IEC44" s="176"/>
      <c r="IED44" s="176"/>
      <c r="IEE44" s="176"/>
      <c r="IEF44" s="176"/>
      <c r="IEG44" s="176"/>
      <c r="IEH44" s="176"/>
      <c r="IEI44" s="176"/>
      <c r="IEJ44" s="176"/>
      <c r="IEK44" s="176"/>
      <c r="IEL44" s="176"/>
      <c r="IEM44" s="176"/>
      <c r="IEN44" s="176"/>
      <c r="IEO44" s="176"/>
      <c r="IEP44" s="176"/>
      <c r="IEQ44" s="176"/>
      <c r="IER44" s="176"/>
      <c r="IES44" s="176"/>
      <c r="IET44" s="176"/>
      <c r="IEU44" s="176"/>
      <c r="IEV44" s="176"/>
      <c r="IEW44" s="176"/>
      <c r="IEX44" s="176"/>
      <c r="IEY44" s="176"/>
      <c r="IEZ44" s="176"/>
      <c r="IFA44" s="176"/>
      <c r="IFB44" s="176"/>
      <c r="IFC44" s="176"/>
      <c r="IFD44" s="176"/>
      <c r="IFE44" s="176"/>
      <c r="IFF44" s="176"/>
      <c r="IFG44" s="176"/>
      <c r="IFH44" s="176"/>
      <c r="IFI44" s="176"/>
      <c r="IFJ44" s="176"/>
      <c r="IFK44" s="176"/>
      <c r="IFL44" s="176"/>
      <c r="IFM44" s="176"/>
      <c r="IFN44" s="176"/>
      <c r="IFO44" s="176"/>
      <c r="IFP44" s="176"/>
      <c r="IFQ44" s="176"/>
      <c r="IFR44" s="176"/>
      <c r="IFS44" s="176"/>
      <c r="IFT44" s="176"/>
      <c r="IFU44" s="176"/>
      <c r="IFV44" s="176"/>
      <c r="IFW44" s="176"/>
      <c r="IFX44" s="176"/>
      <c r="IFY44" s="176"/>
      <c r="IFZ44" s="176"/>
      <c r="IGA44" s="176"/>
      <c r="IGB44" s="176"/>
      <c r="IGC44" s="176"/>
      <c r="IGD44" s="176"/>
      <c r="IGE44" s="176"/>
      <c r="IGF44" s="176"/>
      <c r="IGG44" s="176"/>
      <c r="IGH44" s="176"/>
      <c r="IGI44" s="176"/>
      <c r="IGJ44" s="176"/>
      <c r="IGK44" s="176"/>
      <c r="IGL44" s="176"/>
      <c r="IGM44" s="176"/>
      <c r="IGN44" s="176"/>
      <c r="IGO44" s="176"/>
      <c r="IGP44" s="176"/>
      <c r="IGQ44" s="176"/>
      <c r="IGR44" s="176"/>
      <c r="IGS44" s="176"/>
      <c r="IGT44" s="176"/>
      <c r="IGU44" s="176"/>
      <c r="IGV44" s="176"/>
      <c r="IGW44" s="176"/>
      <c r="IGX44" s="176"/>
      <c r="IGY44" s="176"/>
      <c r="IGZ44" s="176"/>
      <c r="IHA44" s="176"/>
      <c r="IHB44" s="176"/>
      <c r="IHC44" s="176"/>
      <c r="IHD44" s="176"/>
      <c r="IHE44" s="176"/>
      <c r="IHF44" s="176"/>
      <c r="IHG44" s="176"/>
      <c r="IHH44" s="176"/>
      <c r="IHI44" s="176"/>
      <c r="IHJ44" s="176"/>
      <c r="IHK44" s="176"/>
      <c r="IHL44" s="176"/>
      <c r="IHM44" s="176"/>
      <c r="IHN44" s="176"/>
      <c r="IHO44" s="176"/>
      <c r="IHP44" s="176"/>
      <c r="IHQ44" s="176"/>
      <c r="IHR44" s="176"/>
      <c r="IHS44" s="176"/>
      <c r="IHT44" s="176"/>
      <c r="IHU44" s="176"/>
      <c r="IHV44" s="176"/>
      <c r="IHW44" s="176"/>
      <c r="IHX44" s="176"/>
      <c r="IHY44" s="176"/>
      <c r="IHZ44" s="176"/>
      <c r="IIA44" s="176"/>
      <c r="IIB44" s="176"/>
      <c r="IIC44" s="176"/>
      <c r="IID44" s="176"/>
      <c r="IIE44" s="176"/>
      <c r="IIF44" s="176"/>
      <c r="IIG44" s="176"/>
      <c r="IIH44" s="176"/>
      <c r="III44" s="176"/>
      <c r="IIJ44" s="176"/>
      <c r="IIK44" s="176"/>
      <c r="IIL44" s="176"/>
      <c r="IIM44" s="176"/>
      <c r="IIN44" s="176"/>
      <c r="IIO44" s="176"/>
      <c r="IIP44" s="176"/>
      <c r="IIQ44" s="176"/>
      <c r="IIR44" s="176"/>
      <c r="IIS44" s="176"/>
      <c r="IIT44" s="176"/>
      <c r="IIU44" s="176"/>
      <c r="IIV44" s="176"/>
      <c r="IIW44" s="176"/>
      <c r="IIX44" s="176"/>
      <c r="IIY44" s="176"/>
      <c r="IIZ44" s="176"/>
      <c r="IJA44" s="176"/>
      <c r="IJB44" s="176"/>
      <c r="IJC44" s="176"/>
      <c r="IJD44" s="176"/>
      <c r="IJE44" s="176"/>
      <c r="IJF44" s="176"/>
      <c r="IJG44" s="176"/>
      <c r="IJH44" s="176"/>
      <c r="IJI44" s="176"/>
      <c r="IJJ44" s="176"/>
      <c r="IJK44" s="176"/>
      <c r="IJL44" s="176"/>
      <c r="IJM44" s="176"/>
      <c r="IJN44" s="176"/>
      <c r="IJO44" s="176"/>
      <c r="IJP44" s="176"/>
      <c r="IJQ44" s="176"/>
      <c r="IJR44" s="176"/>
      <c r="IJS44" s="176"/>
      <c r="IJT44" s="176"/>
      <c r="IJU44" s="176"/>
      <c r="IJV44" s="176"/>
      <c r="IJW44" s="176"/>
      <c r="IJX44" s="176"/>
      <c r="IJY44" s="176"/>
      <c r="IJZ44" s="176"/>
      <c r="IKA44" s="176"/>
      <c r="IKB44" s="176"/>
      <c r="IKC44" s="176"/>
      <c r="IKD44" s="176"/>
      <c r="IKE44" s="176"/>
      <c r="IKF44" s="176"/>
      <c r="IKG44" s="176"/>
      <c r="IKH44" s="176"/>
      <c r="IKI44" s="176"/>
      <c r="IKJ44" s="176"/>
      <c r="IKK44" s="176"/>
      <c r="IKL44" s="176"/>
      <c r="IKM44" s="176"/>
      <c r="IKN44" s="176"/>
      <c r="IKO44" s="176"/>
      <c r="IKP44" s="176"/>
      <c r="IKQ44" s="176"/>
      <c r="IKR44" s="176"/>
      <c r="IKS44" s="176"/>
      <c r="IKT44" s="176"/>
      <c r="IKU44" s="176"/>
      <c r="IKV44" s="176"/>
      <c r="IKW44" s="176"/>
      <c r="IKX44" s="176"/>
      <c r="IKY44" s="176"/>
      <c r="IKZ44" s="176"/>
      <c r="ILA44" s="176"/>
      <c r="ILB44" s="176"/>
      <c r="ILC44" s="176"/>
      <c r="ILD44" s="176"/>
      <c r="ILE44" s="176"/>
      <c r="ILF44" s="176"/>
      <c r="ILG44" s="176"/>
      <c r="ILH44" s="176"/>
      <c r="ILI44" s="176"/>
      <c r="ILJ44" s="176"/>
      <c r="ILK44" s="176"/>
      <c r="ILL44" s="176"/>
      <c r="ILM44" s="176"/>
      <c r="ILN44" s="176"/>
      <c r="ILO44" s="176"/>
      <c r="ILP44" s="176"/>
      <c r="ILQ44" s="176"/>
      <c r="ILR44" s="176"/>
      <c r="ILS44" s="176"/>
      <c r="ILT44" s="176"/>
      <c r="ILU44" s="176"/>
      <c r="ILV44" s="176"/>
      <c r="ILW44" s="176"/>
      <c r="ILX44" s="176"/>
      <c r="ILY44" s="176"/>
      <c r="ILZ44" s="176"/>
      <c r="IMA44" s="176"/>
      <c r="IMB44" s="176"/>
      <c r="IMC44" s="176"/>
      <c r="IMD44" s="176"/>
      <c r="IME44" s="176"/>
      <c r="IMF44" s="176"/>
      <c r="IMG44" s="176"/>
      <c r="IMH44" s="176"/>
      <c r="IMI44" s="176"/>
      <c r="IMJ44" s="176"/>
      <c r="IMK44" s="176"/>
      <c r="IML44" s="176"/>
      <c r="IMM44" s="176"/>
      <c r="IMN44" s="176"/>
      <c r="IMO44" s="176"/>
      <c r="IMP44" s="176"/>
      <c r="IMQ44" s="176"/>
      <c r="IMR44" s="176"/>
      <c r="IMS44" s="176"/>
      <c r="IMT44" s="176"/>
      <c r="IMU44" s="176"/>
      <c r="IMV44" s="176"/>
      <c r="IMW44" s="176"/>
      <c r="IMX44" s="176"/>
      <c r="IMY44" s="176"/>
      <c r="IMZ44" s="176"/>
      <c r="INA44" s="176"/>
      <c r="INB44" s="176"/>
      <c r="INC44" s="176"/>
      <c r="IND44" s="176"/>
      <c r="INE44" s="176"/>
      <c r="INF44" s="176"/>
      <c r="ING44" s="176"/>
      <c r="INH44" s="176"/>
      <c r="INI44" s="176"/>
      <c r="INJ44" s="176"/>
      <c r="INK44" s="176"/>
      <c r="INL44" s="176"/>
      <c r="INM44" s="176"/>
      <c r="INN44" s="176"/>
      <c r="INO44" s="176"/>
      <c r="INP44" s="176"/>
      <c r="INQ44" s="176"/>
      <c r="INR44" s="176"/>
      <c r="INS44" s="176"/>
      <c r="INT44" s="176"/>
      <c r="INU44" s="176"/>
      <c r="INV44" s="176"/>
      <c r="INW44" s="176"/>
      <c r="INX44" s="176"/>
      <c r="INY44" s="176"/>
      <c r="INZ44" s="176"/>
      <c r="IOA44" s="176"/>
      <c r="IOB44" s="176"/>
      <c r="IOC44" s="176"/>
      <c r="IOD44" s="176"/>
      <c r="IOE44" s="176"/>
      <c r="IOF44" s="176"/>
      <c r="IOG44" s="176"/>
      <c r="IOH44" s="176"/>
      <c r="IOI44" s="176"/>
      <c r="IOJ44" s="176"/>
      <c r="IOK44" s="176"/>
      <c r="IOL44" s="176"/>
      <c r="IOM44" s="176"/>
      <c r="ION44" s="176"/>
      <c r="IOO44" s="176"/>
      <c r="IOP44" s="176"/>
      <c r="IOQ44" s="176"/>
      <c r="IOR44" s="176"/>
      <c r="IOS44" s="176"/>
      <c r="IOT44" s="176"/>
      <c r="IOU44" s="176"/>
      <c r="IOV44" s="176"/>
      <c r="IOW44" s="176"/>
      <c r="IOX44" s="176"/>
      <c r="IOY44" s="176"/>
      <c r="IOZ44" s="176"/>
      <c r="IPA44" s="176"/>
      <c r="IPB44" s="176"/>
      <c r="IPC44" s="176"/>
      <c r="IPD44" s="176"/>
      <c r="IPE44" s="176"/>
      <c r="IPF44" s="176"/>
      <c r="IPG44" s="176"/>
      <c r="IPH44" s="176"/>
      <c r="IPI44" s="176"/>
      <c r="IPJ44" s="176"/>
      <c r="IPK44" s="176"/>
      <c r="IPL44" s="176"/>
      <c r="IPM44" s="176"/>
      <c r="IPN44" s="176"/>
      <c r="IPO44" s="176"/>
      <c r="IPP44" s="176"/>
      <c r="IPQ44" s="176"/>
      <c r="IPR44" s="176"/>
      <c r="IPS44" s="176"/>
      <c r="IPT44" s="176"/>
      <c r="IPU44" s="176"/>
      <c r="IPV44" s="176"/>
      <c r="IPW44" s="176"/>
      <c r="IPX44" s="176"/>
      <c r="IPY44" s="176"/>
      <c r="IPZ44" s="176"/>
      <c r="IQA44" s="176"/>
      <c r="IQB44" s="176"/>
      <c r="IQC44" s="176"/>
      <c r="IQD44" s="176"/>
      <c r="IQE44" s="176"/>
      <c r="IQF44" s="176"/>
      <c r="IQG44" s="176"/>
      <c r="IQH44" s="176"/>
      <c r="IQI44" s="176"/>
      <c r="IQJ44" s="176"/>
      <c r="IQK44" s="176"/>
      <c r="IQL44" s="176"/>
      <c r="IQM44" s="176"/>
      <c r="IQN44" s="176"/>
      <c r="IQO44" s="176"/>
      <c r="IQP44" s="176"/>
      <c r="IQQ44" s="176"/>
      <c r="IQR44" s="176"/>
      <c r="IQS44" s="176"/>
      <c r="IQT44" s="176"/>
      <c r="IQU44" s="176"/>
      <c r="IQV44" s="176"/>
      <c r="IQW44" s="176"/>
      <c r="IQX44" s="176"/>
      <c r="IQY44" s="176"/>
      <c r="IQZ44" s="176"/>
      <c r="IRA44" s="176"/>
      <c r="IRB44" s="176"/>
      <c r="IRC44" s="176"/>
      <c r="IRD44" s="176"/>
      <c r="IRE44" s="176"/>
      <c r="IRF44" s="176"/>
      <c r="IRG44" s="176"/>
      <c r="IRH44" s="176"/>
      <c r="IRI44" s="176"/>
      <c r="IRJ44" s="176"/>
      <c r="IRK44" s="176"/>
      <c r="IRL44" s="176"/>
      <c r="IRM44" s="176"/>
      <c r="IRN44" s="176"/>
      <c r="IRO44" s="176"/>
      <c r="IRP44" s="176"/>
      <c r="IRQ44" s="176"/>
      <c r="IRR44" s="176"/>
      <c r="IRS44" s="176"/>
      <c r="IRT44" s="176"/>
      <c r="IRU44" s="176"/>
      <c r="IRV44" s="176"/>
      <c r="IRW44" s="176"/>
      <c r="IRX44" s="176"/>
      <c r="IRY44" s="176"/>
      <c r="IRZ44" s="176"/>
      <c r="ISA44" s="176"/>
      <c r="ISB44" s="176"/>
      <c r="ISC44" s="176"/>
      <c r="ISD44" s="176"/>
      <c r="ISE44" s="176"/>
      <c r="ISF44" s="176"/>
      <c r="ISG44" s="176"/>
      <c r="ISH44" s="176"/>
      <c r="ISI44" s="176"/>
      <c r="ISJ44" s="176"/>
      <c r="ISK44" s="176"/>
      <c r="ISL44" s="176"/>
      <c r="ISM44" s="176"/>
      <c r="ISN44" s="176"/>
      <c r="ISO44" s="176"/>
      <c r="ISP44" s="176"/>
      <c r="ISQ44" s="176"/>
      <c r="ISR44" s="176"/>
      <c r="ISS44" s="176"/>
      <c r="IST44" s="176"/>
      <c r="ISU44" s="176"/>
      <c r="ISV44" s="176"/>
      <c r="ISW44" s="176"/>
      <c r="ISX44" s="176"/>
      <c r="ISY44" s="176"/>
      <c r="ISZ44" s="176"/>
      <c r="ITA44" s="176"/>
      <c r="ITB44" s="176"/>
      <c r="ITC44" s="176"/>
      <c r="ITD44" s="176"/>
      <c r="ITE44" s="176"/>
      <c r="ITF44" s="176"/>
      <c r="ITG44" s="176"/>
      <c r="ITH44" s="176"/>
      <c r="ITI44" s="176"/>
      <c r="ITJ44" s="176"/>
      <c r="ITK44" s="176"/>
      <c r="ITL44" s="176"/>
      <c r="ITM44" s="176"/>
      <c r="ITN44" s="176"/>
      <c r="ITO44" s="176"/>
      <c r="ITP44" s="176"/>
      <c r="ITQ44" s="176"/>
      <c r="ITR44" s="176"/>
      <c r="ITS44" s="176"/>
      <c r="ITT44" s="176"/>
      <c r="ITU44" s="176"/>
      <c r="ITV44" s="176"/>
      <c r="ITW44" s="176"/>
      <c r="ITX44" s="176"/>
      <c r="ITY44" s="176"/>
      <c r="ITZ44" s="176"/>
      <c r="IUA44" s="176"/>
      <c r="IUB44" s="176"/>
      <c r="IUC44" s="176"/>
      <c r="IUD44" s="176"/>
      <c r="IUE44" s="176"/>
      <c r="IUF44" s="176"/>
      <c r="IUG44" s="176"/>
      <c r="IUH44" s="176"/>
      <c r="IUI44" s="176"/>
      <c r="IUJ44" s="176"/>
      <c r="IUK44" s="176"/>
      <c r="IUL44" s="176"/>
      <c r="IUM44" s="176"/>
      <c r="IUN44" s="176"/>
      <c r="IUO44" s="176"/>
      <c r="IUP44" s="176"/>
      <c r="IUQ44" s="176"/>
      <c r="IUR44" s="176"/>
      <c r="IUS44" s="176"/>
      <c r="IUT44" s="176"/>
      <c r="IUU44" s="176"/>
      <c r="IUV44" s="176"/>
      <c r="IUW44" s="176"/>
      <c r="IUX44" s="176"/>
      <c r="IUY44" s="176"/>
      <c r="IUZ44" s="176"/>
      <c r="IVA44" s="176"/>
      <c r="IVB44" s="176"/>
      <c r="IVC44" s="176"/>
      <c r="IVD44" s="176"/>
      <c r="IVE44" s="176"/>
      <c r="IVF44" s="176"/>
      <c r="IVG44" s="176"/>
      <c r="IVH44" s="176"/>
      <c r="IVI44" s="176"/>
      <c r="IVJ44" s="176"/>
      <c r="IVK44" s="176"/>
      <c r="IVL44" s="176"/>
      <c r="IVM44" s="176"/>
      <c r="IVN44" s="176"/>
      <c r="IVO44" s="176"/>
      <c r="IVP44" s="176"/>
      <c r="IVQ44" s="176"/>
      <c r="IVR44" s="176"/>
      <c r="IVS44" s="176"/>
      <c r="IVT44" s="176"/>
      <c r="IVU44" s="176"/>
      <c r="IVV44" s="176"/>
      <c r="IVW44" s="176"/>
      <c r="IVX44" s="176"/>
      <c r="IVY44" s="176"/>
      <c r="IVZ44" s="176"/>
      <c r="IWA44" s="176"/>
      <c r="IWB44" s="176"/>
      <c r="IWC44" s="176"/>
      <c r="IWD44" s="176"/>
      <c r="IWE44" s="176"/>
      <c r="IWF44" s="176"/>
      <c r="IWG44" s="176"/>
      <c r="IWH44" s="176"/>
      <c r="IWI44" s="176"/>
      <c r="IWJ44" s="176"/>
      <c r="IWK44" s="176"/>
      <c r="IWL44" s="176"/>
      <c r="IWM44" s="176"/>
      <c r="IWN44" s="176"/>
      <c r="IWO44" s="176"/>
      <c r="IWP44" s="176"/>
      <c r="IWQ44" s="176"/>
      <c r="IWR44" s="176"/>
      <c r="IWS44" s="176"/>
      <c r="IWT44" s="176"/>
      <c r="IWU44" s="176"/>
      <c r="IWV44" s="176"/>
      <c r="IWW44" s="176"/>
      <c r="IWX44" s="176"/>
      <c r="IWY44" s="176"/>
      <c r="IWZ44" s="176"/>
      <c r="IXA44" s="176"/>
      <c r="IXB44" s="176"/>
      <c r="IXC44" s="176"/>
      <c r="IXD44" s="176"/>
      <c r="IXE44" s="176"/>
      <c r="IXF44" s="176"/>
      <c r="IXG44" s="176"/>
      <c r="IXH44" s="176"/>
      <c r="IXI44" s="176"/>
      <c r="IXJ44" s="176"/>
      <c r="IXK44" s="176"/>
      <c r="IXL44" s="176"/>
      <c r="IXM44" s="176"/>
      <c r="IXN44" s="176"/>
      <c r="IXO44" s="176"/>
      <c r="IXP44" s="176"/>
      <c r="IXQ44" s="176"/>
      <c r="IXR44" s="176"/>
      <c r="IXS44" s="176"/>
      <c r="IXT44" s="176"/>
      <c r="IXU44" s="176"/>
      <c r="IXV44" s="176"/>
      <c r="IXW44" s="176"/>
      <c r="IXX44" s="176"/>
      <c r="IXY44" s="176"/>
      <c r="IXZ44" s="176"/>
      <c r="IYA44" s="176"/>
      <c r="IYB44" s="176"/>
      <c r="IYC44" s="176"/>
      <c r="IYD44" s="176"/>
      <c r="IYE44" s="176"/>
      <c r="IYF44" s="176"/>
      <c r="IYG44" s="176"/>
      <c r="IYH44" s="176"/>
      <c r="IYI44" s="176"/>
      <c r="IYJ44" s="176"/>
      <c r="IYK44" s="176"/>
      <c r="IYL44" s="176"/>
      <c r="IYM44" s="176"/>
      <c r="IYN44" s="176"/>
      <c r="IYO44" s="176"/>
      <c r="IYP44" s="176"/>
      <c r="IYQ44" s="176"/>
      <c r="IYR44" s="176"/>
      <c r="IYS44" s="176"/>
      <c r="IYT44" s="176"/>
      <c r="IYU44" s="176"/>
      <c r="IYV44" s="176"/>
      <c r="IYW44" s="176"/>
      <c r="IYX44" s="176"/>
      <c r="IYY44" s="176"/>
      <c r="IYZ44" s="176"/>
      <c r="IZA44" s="176"/>
      <c r="IZB44" s="176"/>
      <c r="IZC44" s="176"/>
      <c r="IZD44" s="176"/>
      <c r="IZE44" s="176"/>
      <c r="IZF44" s="176"/>
      <c r="IZG44" s="176"/>
      <c r="IZH44" s="176"/>
      <c r="IZI44" s="176"/>
      <c r="IZJ44" s="176"/>
      <c r="IZK44" s="176"/>
      <c r="IZL44" s="176"/>
      <c r="IZM44" s="176"/>
      <c r="IZN44" s="176"/>
      <c r="IZO44" s="176"/>
      <c r="IZP44" s="176"/>
      <c r="IZQ44" s="176"/>
      <c r="IZR44" s="176"/>
      <c r="IZS44" s="176"/>
      <c r="IZT44" s="176"/>
      <c r="IZU44" s="176"/>
      <c r="IZV44" s="176"/>
      <c r="IZW44" s="176"/>
      <c r="IZX44" s="176"/>
      <c r="IZY44" s="176"/>
      <c r="IZZ44" s="176"/>
      <c r="JAA44" s="176"/>
      <c r="JAB44" s="176"/>
      <c r="JAC44" s="176"/>
      <c r="JAD44" s="176"/>
      <c r="JAE44" s="176"/>
      <c r="JAF44" s="176"/>
      <c r="JAG44" s="176"/>
      <c r="JAH44" s="176"/>
      <c r="JAI44" s="176"/>
      <c r="JAJ44" s="176"/>
      <c r="JAK44" s="176"/>
      <c r="JAL44" s="176"/>
      <c r="JAM44" s="176"/>
      <c r="JAN44" s="176"/>
      <c r="JAO44" s="176"/>
      <c r="JAP44" s="176"/>
      <c r="JAQ44" s="176"/>
      <c r="JAR44" s="176"/>
      <c r="JAS44" s="176"/>
      <c r="JAT44" s="176"/>
      <c r="JAU44" s="176"/>
      <c r="JAV44" s="176"/>
      <c r="JAW44" s="176"/>
      <c r="JAX44" s="176"/>
      <c r="JAY44" s="176"/>
      <c r="JAZ44" s="176"/>
      <c r="JBA44" s="176"/>
      <c r="JBB44" s="176"/>
      <c r="JBC44" s="176"/>
      <c r="JBD44" s="176"/>
      <c r="JBE44" s="176"/>
      <c r="JBF44" s="176"/>
      <c r="JBG44" s="176"/>
      <c r="JBH44" s="176"/>
      <c r="JBI44" s="176"/>
      <c r="JBJ44" s="176"/>
      <c r="JBK44" s="176"/>
      <c r="JBL44" s="176"/>
      <c r="JBM44" s="176"/>
      <c r="JBN44" s="176"/>
      <c r="JBO44" s="176"/>
      <c r="JBP44" s="176"/>
      <c r="JBQ44" s="176"/>
      <c r="JBR44" s="176"/>
      <c r="JBS44" s="176"/>
      <c r="JBT44" s="176"/>
      <c r="JBU44" s="176"/>
      <c r="JBV44" s="176"/>
      <c r="JBW44" s="176"/>
      <c r="JBX44" s="176"/>
      <c r="JBY44" s="176"/>
      <c r="JBZ44" s="176"/>
      <c r="JCA44" s="176"/>
      <c r="JCB44" s="176"/>
      <c r="JCC44" s="176"/>
      <c r="JCD44" s="176"/>
      <c r="JCE44" s="176"/>
      <c r="JCF44" s="176"/>
      <c r="JCG44" s="176"/>
      <c r="JCH44" s="176"/>
      <c r="JCI44" s="176"/>
      <c r="JCJ44" s="176"/>
      <c r="JCK44" s="176"/>
      <c r="JCL44" s="176"/>
      <c r="JCM44" s="176"/>
      <c r="JCN44" s="176"/>
      <c r="JCO44" s="176"/>
      <c r="JCP44" s="176"/>
      <c r="JCQ44" s="176"/>
      <c r="JCR44" s="176"/>
      <c r="JCS44" s="176"/>
      <c r="JCT44" s="176"/>
      <c r="JCU44" s="176"/>
      <c r="JCV44" s="176"/>
      <c r="JCW44" s="176"/>
      <c r="JCX44" s="176"/>
      <c r="JCY44" s="176"/>
      <c r="JCZ44" s="176"/>
      <c r="JDA44" s="176"/>
      <c r="JDB44" s="176"/>
      <c r="JDC44" s="176"/>
      <c r="JDD44" s="176"/>
      <c r="JDE44" s="176"/>
      <c r="JDF44" s="176"/>
      <c r="JDG44" s="176"/>
      <c r="JDH44" s="176"/>
      <c r="JDI44" s="176"/>
      <c r="JDJ44" s="176"/>
      <c r="JDK44" s="176"/>
      <c r="JDL44" s="176"/>
      <c r="JDM44" s="176"/>
      <c r="JDN44" s="176"/>
      <c r="JDO44" s="176"/>
      <c r="JDP44" s="176"/>
      <c r="JDQ44" s="176"/>
      <c r="JDR44" s="176"/>
      <c r="JDS44" s="176"/>
      <c r="JDT44" s="176"/>
      <c r="JDU44" s="176"/>
      <c r="JDV44" s="176"/>
      <c r="JDW44" s="176"/>
      <c r="JDX44" s="176"/>
      <c r="JDY44" s="176"/>
      <c r="JDZ44" s="176"/>
      <c r="JEA44" s="176"/>
      <c r="JEB44" s="176"/>
      <c r="JEC44" s="176"/>
      <c r="JED44" s="176"/>
      <c r="JEE44" s="176"/>
      <c r="JEF44" s="176"/>
      <c r="JEG44" s="176"/>
      <c r="JEH44" s="176"/>
      <c r="JEI44" s="176"/>
      <c r="JEJ44" s="176"/>
      <c r="JEK44" s="176"/>
      <c r="JEL44" s="176"/>
      <c r="JEM44" s="176"/>
      <c r="JEN44" s="176"/>
      <c r="JEO44" s="176"/>
      <c r="JEP44" s="176"/>
      <c r="JEQ44" s="176"/>
      <c r="JER44" s="176"/>
      <c r="JES44" s="176"/>
      <c r="JET44" s="176"/>
      <c r="JEU44" s="176"/>
      <c r="JEV44" s="176"/>
      <c r="JEW44" s="176"/>
      <c r="JEX44" s="176"/>
      <c r="JEY44" s="176"/>
      <c r="JEZ44" s="176"/>
      <c r="JFA44" s="176"/>
      <c r="JFB44" s="176"/>
      <c r="JFC44" s="176"/>
      <c r="JFD44" s="176"/>
      <c r="JFE44" s="176"/>
      <c r="JFF44" s="176"/>
      <c r="JFG44" s="176"/>
      <c r="JFH44" s="176"/>
      <c r="JFI44" s="176"/>
      <c r="JFJ44" s="176"/>
      <c r="JFK44" s="176"/>
      <c r="JFL44" s="176"/>
      <c r="JFM44" s="176"/>
      <c r="JFN44" s="176"/>
      <c r="JFO44" s="176"/>
      <c r="JFP44" s="176"/>
      <c r="JFQ44" s="176"/>
      <c r="JFR44" s="176"/>
      <c r="JFS44" s="176"/>
      <c r="JFT44" s="176"/>
      <c r="JFU44" s="176"/>
      <c r="JFV44" s="176"/>
      <c r="JFW44" s="176"/>
      <c r="JFX44" s="176"/>
      <c r="JFY44" s="176"/>
      <c r="JFZ44" s="176"/>
      <c r="JGA44" s="176"/>
      <c r="JGB44" s="176"/>
      <c r="JGC44" s="176"/>
      <c r="JGD44" s="176"/>
      <c r="JGE44" s="176"/>
      <c r="JGF44" s="176"/>
      <c r="JGG44" s="176"/>
      <c r="JGH44" s="176"/>
      <c r="JGI44" s="176"/>
      <c r="JGJ44" s="176"/>
      <c r="JGK44" s="176"/>
      <c r="JGL44" s="176"/>
      <c r="JGM44" s="176"/>
      <c r="JGN44" s="176"/>
      <c r="JGO44" s="176"/>
      <c r="JGP44" s="176"/>
      <c r="JGQ44" s="176"/>
      <c r="JGR44" s="176"/>
      <c r="JGS44" s="176"/>
      <c r="JGT44" s="176"/>
      <c r="JGU44" s="176"/>
      <c r="JGV44" s="176"/>
      <c r="JGW44" s="176"/>
      <c r="JGX44" s="176"/>
      <c r="JGY44" s="176"/>
      <c r="JGZ44" s="176"/>
      <c r="JHA44" s="176"/>
      <c r="JHB44" s="176"/>
      <c r="JHC44" s="176"/>
      <c r="JHD44" s="176"/>
      <c r="JHE44" s="176"/>
      <c r="JHF44" s="176"/>
      <c r="JHG44" s="176"/>
      <c r="JHH44" s="176"/>
      <c r="JHI44" s="176"/>
      <c r="JHJ44" s="176"/>
      <c r="JHK44" s="176"/>
      <c r="JHL44" s="176"/>
      <c r="JHM44" s="176"/>
      <c r="JHN44" s="176"/>
      <c r="JHO44" s="176"/>
      <c r="JHP44" s="176"/>
      <c r="JHQ44" s="176"/>
      <c r="JHR44" s="176"/>
      <c r="JHS44" s="176"/>
      <c r="JHT44" s="176"/>
      <c r="JHU44" s="176"/>
      <c r="JHV44" s="176"/>
      <c r="JHW44" s="176"/>
      <c r="JHX44" s="176"/>
      <c r="JHY44" s="176"/>
      <c r="JHZ44" s="176"/>
      <c r="JIA44" s="176"/>
      <c r="JIB44" s="176"/>
      <c r="JIC44" s="176"/>
      <c r="JID44" s="176"/>
      <c r="JIE44" s="176"/>
      <c r="JIF44" s="176"/>
      <c r="JIG44" s="176"/>
      <c r="JIH44" s="176"/>
      <c r="JII44" s="176"/>
      <c r="JIJ44" s="176"/>
      <c r="JIK44" s="176"/>
      <c r="JIL44" s="176"/>
      <c r="JIM44" s="176"/>
      <c r="JIN44" s="176"/>
      <c r="JIO44" s="176"/>
      <c r="JIP44" s="176"/>
      <c r="JIQ44" s="176"/>
      <c r="JIR44" s="176"/>
      <c r="JIS44" s="176"/>
      <c r="JIT44" s="176"/>
      <c r="JIU44" s="176"/>
      <c r="JIV44" s="176"/>
      <c r="JIW44" s="176"/>
      <c r="JIX44" s="176"/>
      <c r="JIY44" s="176"/>
      <c r="JIZ44" s="176"/>
      <c r="JJA44" s="176"/>
      <c r="JJB44" s="176"/>
      <c r="JJC44" s="176"/>
      <c r="JJD44" s="176"/>
      <c r="JJE44" s="176"/>
      <c r="JJF44" s="176"/>
      <c r="JJG44" s="176"/>
      <c r="JJH44" s="176"/>
      <c r="JJI44" s="176"/>
      <c r="JJJ44" s="176"/>
      <c r="JJK44" s="176"/>
      <c r="JJL44" s="176"/>
      <c r="JJM44" s="176"/>
      <c r="JJN44" s="176"/>
      <c r="JJO44" s="176"/>
      <c r="JJP44" s="176"/>
      <c r="JJQ44" s="176"/>
      <c r="JJR44" s="176"/>
      <c r="JJS44" s="176"/>
      <c r="JJT44" s="176"/>
      <c r="JJU44" s="176"/>
      <c r="JJV44" s="176"/>
      <c r="JJW44" s="176"/>
      <c r="JJX44" s="176"/>
      <c r="JJY44" s="176"/>
      <c r="JJZ44" s="176"/>
      <c r="JKA44" s="176"/>
      <c r="JKB44" s="176"/>
      <c r="JKC44" s="176"/>
      <c r="JKD44" s="176"/>
      <c r="JKE44" s="176"/>
      <c r="JKF44" s="176"/>
      <c r="JKG44" s="176"/>
      <c r="JKH44" s="176"/>
      <c r="JKI44" s="176"/>
      <c r="JKJ44" s="176"/>
      <c r="JKK44" s="176"/>
      <c r="JKL44" s="176"/>
      <c r="JKM44" s="176"/>
      <c r="JKN44" s="176"/>
      <c r="JKO44" s="176"/>
      <c r="JKP44" s="176"/>
      <c r="JKQ44" s="176"/>
      <c r="JKR44" s="176"/>
      <c r="JKS44" s="176"/>
      <c r="JKT44" s="176"/>
      <c r="JKU44" s="176"/>
      <c r="JKV44" s="176"/>
      <c r="JKW44" s="176"/>
      <c r="JKX44" s="176"/>
      <c r="JKY44" s="176"/>
      <c r="JKZ44" s="176"/>
      <c r="JLA44" s="176"/>
      <c r="JLB44" s="176"/>
      <c r="JLC44" s="176"/>
      <c r="JLD44" s="176"/>
      <c r="JLE44" s="176"/>
      <c r="JLF44" s="176"/>
      <c r="JLG44" s="176"/>
      <c r="JLH44" s="176"/>
      <c r="JLI44" s="176"/>
      <c r="JLJ44" s="176"/>
      <c r="JLK44" s="176"/>
      <c r="JLL44" s="176"/>
      <c r="JLM44" s="176"/>
      <c r="JLN44" s="176"/>
      <c r="JLO44" s="176"/>
      <c r="JLP44" s="176"/>
      <c r="JLQ44" s="176"/>
      <c r="JLR44" s="176"/>
      <c r="JLS44" s="176"/>
      <c r="JLT44" s="176"/>
      <c r="JLU44" s="176"/>
      <c r="JLV44" s="176"/>
      <c r="JLW44" s="176"/>
      <c r="JLX44" s="176"/>
      <c r="JLY44" s="176"/>
      <c r="JLZ44" s="176"/>
      <c r="JMA44" s="176"/>
      <c r="JMB44" s="176"/>
      <c r="JMC44" s="176"/>
      <c r="JMD44" s="176"/>
      <c r="JME44" s="176"/>
      <c r="JMF44" s="176"/>
      <c r="JMG44" s="176"/>
      <c r="JMH44" s="176"/>
      <c r="JMI44" s="176"/>
      <c r="JMJ44" s="176"/>
      <c r="JMK44" s="176"/>
      <c r="JML44" s="176"/>
      <c r="JMM44" s="176"/>
      <c r="JMN44" s="176"/>
      <c r="JMO44" s="176"/>
      <c r="JMP44" s="176"/>
      <c r="JMQ44" s="176"/>
      <c r="JMR44" s="176"/>
      <c r="JMS44" s="176"/>
      <c r="JMT44" s="176"/>
      <c r="JMU44" s="176"/>
      <c r="JMV44" s="176"/>
      <c r="JMW44" s="176"/>
      <c r="JMX44" s="176"/>
      <c r="JMY44" s="176"/>
      <c r="JMZ44" s="176"/>
      <c r="JNA44" s="176"/>
      <c r="JNB44" s="176"/>
      <c r="JNC44" s="176"/>
      <c r="JND44" s="176"/>
      <c r="JNE44" s="176"/>
      <c r="JNF44" s="176"/>
      <c r="JNG44" s="176"/>
      <c r="JNH44" s="176"/>
      <c r="JNI44" s="176"/>
      <c r="JNJ44" s="176"/>
      <c r="JNK44" s="176"/>
      <c r="JNL44" s="176"/>
      <c r="JNM44" s="176"/>
      <c r="JNN44" s="176"/>
      <c r="JNO44" s="176"/>
      <c r="JNP44" s="176"/>
      <c r="JNQ44" s="176"/>
      <c r="JNR44" s="176"/>
      <c r="JNS44" s="176"/>
      <c r="JNT44" s="176"/>
      <c r="JNU44" s="176"/>
      <c r="JNV44" s="176"/>
      <c r="JNW44" s="176"/>
      <c r="JNX44" s="176"/>
      <c r="JNY44" s="176"/>
      <c r="JNZ44" s="176"/>
      <c r="JOA44" s="176"/>
      <c r="JOB44" s="176"/>
      <c r="JOC44" s="176"/>
      <c r="JOD44" s="176"/>
      <c r="JOE44" s="176"/>
      <c r="JOF44" s="176"/>
      <c r="JOG44" s="176"/>
      <c r="JOH44" s="176"/>
      <c r="JOI44" s="176"/>
      <c r="JOJ44" s="176"/>
      <c r="JOK44" s="176"/>
      <c r="JOL44" s="176"/>
      <c r="JOM44" s="176"/>
      <c r="JON44" s="176"/>
      <c r="JOO44" s="176"/>
      <c r="JOP44" s="176"/>
      <c r="JOQ44" s="176"/>
      <c r="JOR44" s="176"/>
      <c r="JOS44" s="176"/>
      <c r="JOT44" s="176"/>
      <c r="JOU44" s="176"/>
      <c r="JOV44" s="176"/>
      <c r="JOW44" s="176"/>
      <c r="JOX44" s="176"/>
      <c r="JOY44" s="176"/>
      <c r="JOZ44" s="176"/>
      <c r="JPA44" s="176"/>
      <c r="JPB44" s="176"/>
      <c r="JPC44" s="176"/>
      <c r="JPD44" s="176"/>
      <c r="JPE44" s="176"/>
      <c r="JPF44" s="176"/>
      <c r="JPG44" s="176"/>
      <c r="JPH44" s="176"/>
      <c r="JPI44" s="176"/>
      <c r="JPJ44" s="176"/>
      <c r="JPK44" s="176"/>
      <c r="JPL44" s="176"/>
      <c r="JPM44" s="176"/>
      <c r="JPN44" s="176"/>
      <c r="JPO44" s="176"/>
      <c r="JPP44" s="176"/>
      <c r="JPQ44" s="176"/>
      <c r="JPR44" s="176"/>
      <c r="JPS44" s="176"/>
      <c r="JPT44" s="176"/>
      <c r="JPU44" s="176"/>
      <c r="JPV44" s="176"/>
      <c r="JPW44" s="176"/>
      <c r="JPX44" s="176"/>
      <c r="JPY44" s="176"/>
      <c r="JPZ44" s="176"/>
      <c r="JQA44" s="176"/>
      <c r="JQB44" s="176"/>
      <c r="JQC44" s="176"/>
      <c r="JQD44" s="176"/>
      <c r="JQE44" s="176"/>
      <c r="JQF44" s="176"/>
      <c r="JQG44" s="176"/>
      <c r="JQH44" s="176"/>
      <c r="JQI44" s="176"/>
      <c r="JQJ44" s="176"/>
      <c r="JQK44" s="176"/>
      <c r="JQL44" s="176"/>
      <c r="JQM44" s="176"/>
      <c r="JQN44" s="176"/>
      <c r="JQO44" s="176"/>
      <c r="JQP44" s="176"/>
      <c r="JQQ44" s="176"/>
      <c r="JQR44" s="176"/>
      <c r="JQS44" s="176"/>
      <c r="JQT44" s="176"/>
      <c r="JQU44" s="176"/>
      <c r="JQV44" s="176"/>
      <c r="JQW44" s="176"/>
      <c r="JQX44" s="176"/>
      <c r="JQY44" s="176"/>
      <c r="JQZ44" s="176"/>
      <c r="JRA44" s="176"/>
      <c r="JRB44" s="176"/>
      <c r="JRC44" s="176"/>
      <c r="JRD44" s="176"/>
      <c r="JRE44" s="176"/>
      <c r="JRF44" s="176"/>
      <c r="JRG44" s="176"/>
      <c r="JRH44" s="176"/>
      <c r="JRI44" s="176"/>
      <c r="JRJ44" s="176"/>
      <c r="JRK44" s="176"/>
      <c r="JRL44" s="176"/>
      <c r="JRM44" s="176"/>
      <c r="JRN44" s="176"/>
      <c r="JRO44" s="176"/>
      <c r="JRP44" s="176"/>
      <c r="JRQ44" s="176"/>
      <c r="JRR44" s="176"/>
      <c r="JRS44" s="176"/>
      <c r="JRT44" s="176"/>
      <c r="JRU44" s="176"/>
      <c r="JRV44" s="176"/>
      <c r="JRW44" s="176"/>
      <c r="JRX44" s="176"/>
      <c r="JRY44" s="176"/>
      <c r="JRZ44" s="176"/>
      <c r="JSA44" s="176"/>
      <c r="JSB44" s="176"/>
      <c r="JSC44" s="176"/>
      <c r="JSD44" s="176"/>
      <c r="JSE44" s="176"/>
      <c r="JSF44" s="176"/>
      <c r="JSG44" s="176"/>
      <c r="JSH44" s="176"/>
      <c r="JSI44" s="176"/>
      <c r="JSJ44" s="176"/>
      <c r="JSK44" s="176"/>
      <c r="JSL44" s="176"/>
      <c r="JSM44" s="176"/>
      <c r="JSN44" s="176"/>
      <c r="JSO44" s="176"/>
      <c r="JSP44" s="176"/>
      <c r="JSQ44" s="176"/>
      <c r="JSR44" s="176"/>
      <c r="JSS44" s="176"/>
      <c r="JST44" s="176"/>
      <c r="JSU44" s="176"/>
      <c r="JSV44" s="176"/>
      <c r="JSW44" s="176"/>
      <c r="JSX44" s="176"/>
      <c r="JSY44" s="176"/>
      <c r="JSZ44" s="176"/>
      <c r="JTA44" s="176"/>
      <c r="JTB44" s="176"/>
      <c r="JTC44" s="176"/>
      <c r="JTD44" s="176"/>
      <c r="JTE44" s="176"/>
      <c r="JTF44" s="176"/>
      <c r="JTG44" s="176"/>
      <c r="JTH44" s="176"/>
      <c r="JTI44" s="176"/>
      <c r="JTJ44" s="176"/>
      <c r="JTK44" s="176"/>
      <c r="JTL44" s="176"/>
      <c r="JTM44" s="176"/>
      <c r="JTN44" s="176"/>
      <c r="JTO44" s="176"/>
      <c r="JTP44" s="176"/>
      <c r="JTQ44" s="176"/>
      <c r="JTR44" s="176"/>
      <c r="JTS44" s="176"/>
      <c r="JTT44" s="176"/>
      <c r="JTU44" s="176"/>
      <c r="JTV44" s="176"/>
      <c r="JTW44" s="176"/>
      <c r="JTX44" s="176"/>
      <c r="JTY44" s="176"/>
      <c r="JTZ44" s="176"/>
      <c r="JUA44" s="176"/>
      <c r="JUB44" s="176"/>
      <c r="JUC44" s="176"/>
      <c r="JUD44" s="176"/>
      <c r="JUE44" s="176"/>
      <c r="JUF44" s="176"/>
      <c r="JUG44" s="176"/>
      <c r="JUH44" s="176"/>
      <c r="JUI44" s="176"/>
      <c r="JUJ44" s="176"/>
      <c r="JUK44" s="176"/>
      <c r="JUL44" s="176"/>
      <c r="JUM44" s="176"/>
      <c r="JUN44" s="176"/>
      <c r="JUO44" s="176"/>
      <c r="JUP44" s="176"/>
      <c r="JUQ44" s="176"/>
      <c r="JUR44" s="176"/>
      <c r="JUS44" s="176"/>
      <c r="JUT44" s="176"/>
      <c r="JUU44" s="176"/>
      <c r="JUV44" s="176"/>
      <c r="JUW44" s="176"/>
      <c r="JUX44" s="176"/>
      <c r="JUY44" s="176"/>
      <c r="JUZ44" s="176"/>
      <c r="JVA44" s="176"/>
      <c r="JVB44" s="176"/>
      <c r="JVC44" s="176"/>
      <c r="JVD44" s="176"/>
      <c r="JVE44" s="176"/>
      <c r="JVF44" s="176"/>
      <c r="JVG44" s="176"/>
      <c r="JVH44" s="176"/>
      <c r="JVI44" s="176"/>
      <c r="JVJ44" s="176"/>
      <c r="JVK44" s="176"/>
      <c r="JVL44" s="176"/>
      <c r="JVM44" s="176"/>
      <c r="JVN44" s="176"/>
      <c r="JVO44" s="176"/>
      <c r="JVP44" s="176"/>
      <c r="JVQ44" s="176"/>
      <c r="JVR44" s="176"/>
      <c r="JVS44" s="176"/>
      <c r="JVT44" s="176"/>
      <c r="JVU44" s="176"/>
      <c r="JVV44" s="176"/>
      <c r="JVW44" s="176"/>
      <c r="JVX44" s="176"/>
      <c r="JVY44" s="176"/>
      <c r="JVZ44" s="176"/>
      <c r="JWA44" s="176"/>
      <c r="JWB44" s="176"/>
      <c r="JWC44" s="176"/>
      <c r="JWD44" s="176"/>
      <c r="JWE44" s="176"/>
      <c r="JWF44" s="176"/>
      <c r="JWG44" s="176"/>
      <c r="JWH44" s="176"/>
      <c r="JWI44" s="176"/>
      <c r="JWJ44" s="176"/>
      <c r="JWK44" s="176"/>
      <c r="JWL44" s="176"/>
      <c r="JWM44" s="176"/>
      <c r="JWN44" s="176"/>
      <c r="JWO44" s="176"/>
      <c r="JWP44" s="176"/>
      <c r="JWQ44" s="176"/>
      <c r="JWR44" s="176"/>
      <c r="JWS44" s="176"/>
      <c r="JWT44" s="176"/>
      <c r="JWU44" s="176"/>
      <c r="JWV44" s="176"/>
      <c r="JWW44" s="176"/>
      <c r="JWX44" s="176"/>
      <c r="JWY44" s="176"/>
      <c r="JWZ44" s="176"/>
      <c r="JXA44" s="176"/>
      <c r="JXB44" s="176"/>
      <c r="JXC44" s="176"/>
      <c r="JXD44" s="176"/>
      <c r="JXE44" s="176"/>
      <c r="JXF44" s="176"/>
      <c r="JXG44" s="176"/>
      <c r="JXH44" s="176"/>
      <c r="JXI44" s="176"/>
      <c r="JXJ44" s="176"/>
      <c r="JXK44" s="176"/>
      <c r="JXL44" s="176"/>
      <c r="JXM44" s="176"/>
      <c r="JXN44" s="176"/>
      <c r="JXO44" s="176"/>
      <c r="JXP44" s="176"/>
      <c r="JXQ44" s="176"/>
      <c r="JXR44" s="176"/>
      <c r="JXS44" s="176"/>
      <c r="JXT44" s="176"/>
      <c r="JXU44" s="176"/>
      <c r="JXV44" s="176"/>
      <c r="JXW44" s="176"/>
      <c r="JXX44" s="176"/>
      <c r="JXY44" s="176"/>
      <c r="JXZ44" s="176"/>
      <c r="JYA44" s="176"/>
      <c r="JYB44" s="176"/>
      <c r="JYC44" s="176"/>
      <c r="JYD44" s="176"/>
      <c r="JYE44" s="176"/>
      <c r="JYF44" s="176"/>
      <c r="JYG44" s="176"/>
      <c r="JYH44" s="176"/>
      <c r="JYI44" s="176"/>
      <c r="JYJ44" s="176"/>
      <c r="JYK44" s="176"/>
      <c r="JYL44" s="176"/>
      <c r="JYM44" s="176"/>
      <c r="JYN44" s="176"/>
      <c r="JYO44" s="176"/>
      <c r="JYP44" s="176"/>
      <c r="JYQ44" s="176"/>
      <c r="JYR44" s="176"/>
      <c r="JYS44" s="176"/>
      <c r="JYT44" s="176"/>
      <c r="JYU44" s="176"/>
      <c r="JYV44" s="176"/>
      <c r="JYW44" s="176"/>
      <c r="JYX44" s="176"/>
      <c r="JYY44" s="176"/>
      <c r="JYZ44" s="176"/>
      <c r="JZA44" s="176"/>
      <c r="JZB44" s="176"/>
      <c r="JZC44" s="176"/>
      <c r="JZD44" s="176"/>
      <c r="JZE44" s="176"/>
      <c r="JZF44" s="176"/>
      <c r="JZG44" s="176"/>
      <c r="JZH44" s="176"/>
      <c r="JZI44" s="176"/>
      <c r="JZJ44" s="176"/>
      <c r="JZK44" s="176"/>
      <c r="JZL44" s="176"/>
      <c r="JZM44" s="176"/>
      <c r="JZN44" s="176"/>
      <c r="JZO44" s="176"/>
      <c r="JZP44" s="176"/>
      <c r="JZQ44" s="176"/>
      <c r="JZR44" s="176"/>
      <c r="JZS44" s="176"/>
      <c r="JZT44" s="176"/>
      <c r="JZU44" s="176"/>
      <c r="JZV44" s="176"/>
      <c r="JZW44" s="176"/>
      <c r="JZX44" s="176"/>
      <c r="JZY44" s="176"/>
      <c r="JZZ44" s="176"/>
      <c r="KAA44" s="176"/>
      <c r="KAB44" s="176"/>
      <c r="KAC44" s="176"/>
      <c r="KAD44" s="176"/>
      <c r="KAE44" s="176"/>
      <c r="KAF44" s="176"/>
      <c r="KAG44" s="176"/>
      <c r="KAH44" s="176"/>
      <c r="KAI44" s="176"/>
      <c r="KAJ44" s="176"/>
      <c r="KAK44" s="176"/>
      <c r="KAL44" s="176"/>
      <c r="KAM44" s="176"/>
      <c r="KAN44" s="176"/>
      <c r="KAO44" s="176"/>
      <c r="KAP44" s="176"/>
      <c r="KAQ44" s="176"/>
      <c r="KAR44" s="176"/>
      <c r="KAS44" s="176"/>
      <c r="KAT44" s="176"/>
      <c r="KAU44" s="176"/>
      <c r="KAV44" s="176"/>
      <c r="KAW44" s="176"/>
      <c r="KAX44" s="176"/>
      <c r="KAY44" s="176"/>
      <c r="KAZ44" s="176"/>
      <c r="KBA44" s="176"/>
      <c r="KBB44" s="176"/>
      <c r="KBC44" s="176"/>
      <c r="KBD44" s="176"/>
      <c r="KBE44" s="176"/>
      <c r="KBF44" s="176"/>
      <c r="KBG44" s="176"/>
      <c r="KBH44" s="176"/>
      <c r="KBI44" s="176"/>
      <c r="KBJ44" s="176"/>
      <c r="KBK44" s="176"/>
      <c r="KBL44" s="176"/>
      <c r="KBM44" s="176"/>
      <c r="KBN44" s="176"/>
      <c r="KBO44" s="176"/>
      <c r="KBP44" s="176"/>
      <c r="KBQ44" s="176"/>
      <c r="KBR44" s="176"/>
      <c r="KBS44" s="176"/>
      <c r="KBT44" s="176"/>
      <c r="KBU44" s="176"/>
      <c r="KBV44" s="176"/>
      <c r="KBW44" s="176"/>
      <c r="KBX44" s="176"/>
      <c r="KBY44" s="176"/>
      <c r="KBZ44" s="176"/>
      <c r="KCA44" s="176"/>
      <c r="KCB44" s="176"/>
      <c r="KCC44" s="176"/>
      <c r="KCD44" s="176"/>
      <c r="KCE44" s="176"/>
      <c r="KCF44" s="176"/>
      <c r="KCG44" s="176"/>
      <c r="KCH44" s="176"/>
      <c r="KCI44" s="176"/>
      <c r="KCJ44" s="176"/>
      <c r="KCK44" s="176"/>
      <c r="KCL44" s="176"/>
      <c r="KCM44" s="176"/>
      <c r="KCN44" s="176"/>
      <c r="KCO44" s="176"/>
      <c r="KCP44" s="176"/>
      <c r="KCQ44" s="176"/>
      <c r="KCR44" s="176"/>
      <c r="KCS44" s="176"/>
      <c r="KCT44" s="176"/>
      <c r="KCU44" s="176"/>
      <c r="KCV44" s="176"/>
      <c r="KCW44" s="176"/>
      <c r="KCX44" s="176"/>
      <c r="KCY44" s="176"/>
      <c r="KCZ44" s="176"/>
      <c r="KDA44" s="176"/>
      <c r="KDB44" s="176"/>
      <c r="KDC44" s="176"/>
      <c r="KDD44" s="176"/>
      <c r="KDE44" s="176"/>
      <c r="KDF44" s="176"/>
      <c r="KDG44" s="176"/>
      <c r="KDH44" s="176"/>
      <c r="KDI44" s="176"/>
      <c r="KDJ44" s="176"/>
      <c r="KDK44" s="176"/>
      <c r="KDL44" s="176"/>
      <c r="KDM44" s="176"/>
      <c r="KDN44" s="176"/>
      <c r="KDO44" s="176"/>
      <c r="KDP44" s="176"/>
      <c r="KDQ44" s="176"/>
      <c r="KDR44" s="176"/>
      <c r="KDS44" s="176"/>
      <c r="KDT44" s="176"/>
      <c r="KDU44" s="176"/>
      <c r="KDV44" s="176"/>
      <c r="KDW44" s="176"/>
      <c r="KDX44" s="176"/>
      <c r="KDY44" s="176"/>
      <c r="KDZ44" s="176"/>
      <c r="KEA44" s="176"/>
      <c r="KEB44" s="176"/>
      <c r="KEC44" s="176"/>
      <c r="KED44" s="176"/>
      <c r="KEE44" s="176"/>
      <c r="KEF44" s="176"/>
      <c r="KEG44" s="176"/>
      <c r="KEH44" s="176"/>
      <c r="KEI44" s="176"/>
      <c r="KEJ44" s="176"/>
      <c r="KEK44" s="176"/>
      <c r="KEL44" s="176"/>
      <c r="KEM44" s="176"/>
      <c r="KEN44" s="176"/>
      <c r="KEO44" s="176"/>
      <c r="KEP44" s="176"/>
      <c r="KEQ44" s="176"/>
      <c r="KER44" s="176"/>
      <c r="KES44" s="176"/>
      <c r="KET44" s="176"/>
      <c r="KEU44" s="176"/>
      <c r="KEV44" s="176"/>
      <c r="KEW44" s="176"/>
      <c r="KEX44" s="176"/>
      <c r="KEY44" s="176"/>
      <c r="KEZ44" s="176"/>
      <c r="KFA44" s="176"/>
      <c r="KFB44" s="176"/>
      <c r="KFC44" s="176"/>
      <c r="KFD44" s="176"/>
      <c r="KFE44" s="176"/>
      <c r="KFF44" s="176"/>
      <c r="KFG44" s="176"/>
      <c r="KFH44" s="176"/>
      <c r="KFI44" s="176"/>
      <c r="KFJ44" s="176"/>
      <c r="KFK44" s="176"/>
      <c r="KFL44" s="176"/>
      <c r="KFM44" s="176"/>
      <c r="KFN44" s="176"/>
      <c r="KFO44" s="176"/>
      <c r="KFP44" s="176"/>
      <c r="KFQ44" s="176"/>
      <c r="KFR44" s="176"/>
      <c r="KFS44" s="176"/>
      <c r="KFT44" s="176"/>
      <c r="KFU44" s="176"/>
      <c r="KFV44" s="176"/>
      <c r="KFW44" s="176"/>
      <c r="KFX44" s="176"/>
      <c r="KFY44" s="176"/>
      <c r="KFZ44" s="176"/>
      <c r="KGA44" s="176"/>
      <c r="KGB44" s="176"/>
      <c r="KGC44" s="176"/>
      <c r="KGD44" s="176"/>
      <c r="KGE44" s="176"/>
      <c r="KGF44" s="176"/>
      <c r="KGG44" s="176"/>
      <c r="KGH44" s="176"/>
      <c r="KGI44" s="176"/>
      <c r="KGJ44" s="176"/>
      <c r="KGK44" s="176"/>
      <c r="KGL44" s="176"/>
      <c r="KGM44" s="176"/>
      <c r="KGN44" s="176"/>
      <c r="KGO44" s="176"/>
      <c r="KGP44" s="176"/>
      <c r="KGQ44" s="176"/>
      <c r="KGR44" s="176"/>
      <c r="KGS44" s="176"/>
      <c r="KGT44" s="176"/>
      <c r="KGU44" s="176"/>
      <c r="KGV44" s="176"/>
      <c r="KGW44" s="176"/>
      <c r="KGX44" s="176"/>
      <c r="KGY44" s="176"/>
      <c r="KGZ44" s="176"/>
      <c r="KHA44" s="176"/>
      <c r="KHB44" s="176"/>
      <c r="KHC44" s="176"/>
      <c r="KHD44" s="176"/>
      <c r="KHE44" s="176"/>
      <c r="KHF44" s="176"/>
      <c r="KHG44" s="176"/>
      <c r="KHH44" s="176"/>
      <c r="KHI44" s="176"/>
      <c r="KHJ44" s="176"/>
      <c r="KHK44" s="176"/>
      <c r="KHL44" s="176"/>
      <c r="KHM44" s="176"/>
      <c r="KHN44" s="176"/>
      <c r="KHO44" s="176"/>
      <c r="KHP44" s="176"/>
      <c r="KHQ44" s="176"/>
      <c r="KHR44" s="176"/>
      <c r="KHS44" s="176"/>
      <c r="KHT44" s="176"/>
      <c r="KHU44" s="176"/>
      <c r="KHV44" s="176"/>
      <c r="KHW44" s="176"/>
      <c r="KHX44" s="176"/>
      <c r="KHY44" s="176"/>
      <c r="KHZ44" s="176"/>
      <c r="KIA44" s="176"/>
      <c r="KIB44" s="176"/>
      <c r="KIC44" s="176"/>
      <c r="KID44" s="176"/>
      <c r="KIE44" s="176"/>
      <c r="KIF44" s="176"/>
      <c r="KIG44" s="176"/>
      <c r="KIH44" s="176"/>
      <c r="KII44" s="176"/>
      <c r="KIJ44" s="176"/>
      <c r="KIK44" s="176"/>
      <c r="KIL44" s="176"/>
      <c r="KIM44" s="176"/>
      <c r="KIN44" s="176"/>
      <c r="KIO44" s="176"/>
      <c r="KIP44" s="176"/>
      <c r="KIQ44" s="176"/>
      <c r="KIR44" s="176"/>
      <c r="KIS44" s="176"/>
      <c r="KIT44" s="176"/>
      <c r="KIU44" s="176"/>
      <c r="KIV44" s="176"/>
      <c r="KIW44" s="176"/>
      <c r="KIX44" s="176"/>
      <c r="KIY44" s="176"/>
      <c r="KIZ44" s="176"/>
      <c r="KJA44" s="176"/>
      <c r="KJB44" s="176"/>
      <c r="KJC44" s="176"/>
      <c r="KJD44" s="176"/>
      <c r="KJE44" s="176"/>
      <c r="KJF44" s="176"/>
      <c r="KJG44" s="176"/>
      <c r="KJH44" s="176"/>
      <c r="KJI44" s="176"/>
      <c r="KJJ44" s="176"/>
      <c r="KJK44" s="176"/>
      <c r="KJL44" s="176"/>
      <c r="KJM44" s="176"/>
      <c r="KJN44" s="176"/>
      <c r="KJO44" s="176"/>
      <c r="KJP44" s="176"/>
      <c r="KJQ44" s="176"/>
      <c r="KJR44" s="176"/>
      <c r="KJS44" s="176"/>
      <c r="KJT44" s="176"/>
      <c r="KJU44" s="176"/>
      <c r="KJV44" s="176"/>
      <c r="KJW44" s="176"/>
      <c r="KJX44" s="176"/>
      <c r="KJY44" s="176"/>
      <c r="KJZ44" s="176"/>
      <c r="KKA44" s="176"/>
      <c r="KKB44" s="176"/>
      <c r="KKC44" s="176"/>
      <c r="KKD44" s="176"/>
      <c r="KKE44" s="176"/>
      <c r="KKF44" s="176"/>
      <c r="KKG44" s="176"/>
      <c r="KKH44" s="176"/>
      <c r="KKI44" s="176"/>
      <c r="KKJ44" s="176"/>
      <c r="KKK44" s="176"/>
      <c r="KKL44" s="176"/>
      <c r="KKM44" s="176"/>
      <c r="KKN44" s="176"/>
      <c r="KKO44" s="176"/>
      <c r="KKP44" s="176"/>
      <c r="KKQ44" s="176"/>
      <c r="KKR44" s="176"/>
      <c r="KKS44" s="176"/>
      <c r="KKT44" s="176"/>
      <c r="KKU44" s="176"/>
      <c r="KKV44" s="176"/>
      <c r="KKW44" s="176"/>
      <c r="KKX44" s="176"/>
      <c r="KKY44" s="176"/>
      <c r="KKZ44" s="176"/>
      <c r="KLA44" s="176"/>
      <c r="KLB44" s="176"/>
      <c r="KLC44" s="176"/>
      <c r="KLD44" s="176"/>
      <c r="KLE44" s="176"/>
      <c r="KLF44" s="176"/>
      <c r="KLG44" s="176"/>
      <c r="KLH44" s="176"/>
      <c r="KLI44" s="176"/>
      <c r="KLJ44" s="176"/>
      <c r="KLK44" s="176"/>
      <c r="KLL44" s="176"/>
      <c r="KLM44" s="176"/>
      <c r="KLN44" s="176"/>
      <c r="KLO44" s="176"/>
      <c r="KLP44" s="176"/>
      <c r="KLQ44" s="176"/>
      <c r="KLR44" s="176"/>
      <c r="KLS44" s="176"/>
      <c r="KLT44" s="176"/>
      <c r="KLU44" s="176"/>
      <c r="KLV44" s="176"/>
      <c r="KLW44" s="176"/>
      <c r="KLX44" s="176"/>
      <c r="KLY44" s="176"/>
      <c r="KLZ44" s="176"/>
      <c r="KMA44" s="176"/>
      <c r="KMB44" s="176"/>
      <c r="KMC44" s="176"/>
      <c r="KMD44" s="176"/>
      <c r="KME44" s="176"/>
      <c r="KMF44" s="176"/>
      <c r="KMG44" s="176"/>
      <c r="KMH44" s="176"/>
      <c r="KMI44" s="176"/>
      <c r="KMJ44" s="176"/>
      <c r="KMK44" s="176"/>
      <c r="KML44" s="176"/>
      <c r="KMM44" s="176"/>
      <c r="KMN44" s="176"/>
      <c r="KMO44" s="176"/>
      <c r="KMP44" s="176"/>
      <c r="KMQ44" s="176"/>
      <c r="KMR44" s="176"/>
      <c r="KMS44" s="176"/>
      <c r="KMT44" s="176"/>
      <c r="KMU44" s="176"/>
      <c r="KMV44" s="176"/>
      <c r="KMW44" s="176"/>
      <c r="KMX44" s="176"/>
      <c r="KMY44" s="176"/>
      <c r="KMZ44" s="176"/>
      <c r="KNA44" s="176"/>
      <c r="KNB44" s="176"/>
      <c r="KNC44" s="176"/>
      <c r="KND44" s="176"/>
      <c r="KNE44" s="176"/>
      <c r="KNF44" s="176"/>
      <c r="KNG44" s="176"/>
      <c r="KNH44" s="176"/>
      <c r="KNI44" s="176"/>
      <c r="KNJ44" s="176"/>
      <c r="KNK44" s="176"/>
      <c r="KNL44" s="176"/>
      <c r="KNM44" s="176"/>
      <c r="KNN44" s="176"/>
      <c r="KNO44" s="176"/>
      <c r="KNP44" s="176"/>
      <c r="KNQ44" s="176"/>
      <c r="KNR44" s="176"/>
      <c r="KNS44" s="176"/>
      <c r="KNT44" s="176"/>
      <c r="KNU44" s="176"/>
      <c r="KNV44" s="176"/>
      <c r="KNW44" s="176"/>
      <c r="KNX44" s="176"/>
      <c r="KNY44" s="176"/>
      <c r="KNZ44" s="176"/>
      <c r="KOA44" s="176"/>
      <c r="KOB44" s="176"/>
      <c r="KOC44" s="176"/>
      <c r="KOD44" s="176"/>
      <c r="KOE44" s="176"/>
      <c r="KOF44" s="176"/>
      <c r="KOG44" s="176"/>
      <c r="KOH44" s="176"/>
      <c r="KOI44" s="176"/>
      <c r="KOJ44" s="176"/>
      <c r="KOK44" s="176"/>
      <c r="KOL44" s="176"/>
      <c r="KOM44" s="176"/>
      <c r="KON44" s="176"/>
      <c r="KOO44" s="176"/>
      <c r="KOP44" s="176"/>
      <c r="KOQ44" s="176"/>
      <c r="KOR44" s="176"/>
      <c r="KOS44" s="176"/>
      <c r="KOT44" s="176"/>
      <c r="KOU44" s="176"/>
      <c r="KOV44" s="176"/>
      <c r="KOW44" s="176"/>
      <c r="KOX44" s="176"/>
      <c r="KOY44" s="176"/>
      <c r="KOZ44" s="176"/>
      <c r="KPA44" s="176"/>
      <c r="KPB44" s="176"/>
      <c r="KPC44" s="176"/>
      <c r="KPD44" s="176"/>
      <c r="KPE44" s="176"/>
      <c r="KPF44" s="176"/>
      <c r="KPG44" s="176"/>
      <c r="KPH44" s="176"/>
      <c r="KPI44" s="176"/>
      <c r="KPJ44" s="176"/>
      <c r="KPK44" s="176"/>
      <c r="KPL44" s="176"/>
      <c r="KPM44" s="176"/>
      <c r="KPN44" s="176"/>
      <c r="KPO44" s="176"/>
      <c r="KPP44" s="176"/>
      <c r="KPQ44" s="176"/>
      <c r="KPR44" s="176"/>
      <c r="KPS44" s="176"/>
      <c r="KPT44" s="176"/>
      <c r="KPU44" s="176"/>
      <c r="KPV44" s="176"/>
      <c r="KPW44" s="176"/>
      <c r="KPX44" s="176"/>
      <c r="KPY44" s="176"/>
      <c r="KPZ44" s="176"/>
      <c r="KQA44" s="176"/>
      <c r="KQB44" s="176"/>
      <c r="KQC44" s="176"/>
      <c r="KQD44" s="176"/>
      <c r="KQE44" s="176"/>
      <c r="KQF44" s="176"/>
      <c r="KQG44" s="176"/>
      <c r="KQH44" s="176"/>
      <c r="KQI44" s="176"/>
      <c r="KQJ44" s="176"/>
      <c r="KQK44" s="176"/>
      <c r="KQL44" s="176"/>
      <c r="KQM44" s="176"/>
      <c r="KQN44" s="176"/>
      <c r="KQO44" s="176"/>
      <c r="KQP44" s="176"/>
      <c r="KQQ44" s="176"/>
      <c r="KQR44" s="176"/>
      <c r="KQS44" s="176"/>
      <c r="KQT44" s="176"/>
      <c r="KQU44" s="176"/>
      <c r="KQV44" s="176"/>
      <c r="KQW44" s="176"/>
      <c r="KQX44" s="176"/>
      <c r="KQY44" s="176"/>
      <c r="KQZ44" s="176"/>
      <c r="KRA44" s="176"/>
      <c r="KRB44" s="176"/>
      <c r="KRC44" s="176"/>
      <c r="KRD44" s="176"/>
      <c r="KRE44" s="176"/>
      <c r="KRF44" s="176"/>
      <c r="KRG44" s="176"/>
      <c r="KRH44" s="176"/>
      <c r="KRI44" s="176"/>
      <c r="KRJ44" s="176"/>
      <c r="KRK44" s="176"/>
      <c r="KRL44" s="176"/>
      <c r="KRM44" s="176"/>
      <c r="KRN44" s="176"/>
      <c r="KRO44" s="176"/>
      <c r="KRP44" s="176"/>
      <c r="KRQ44" s="176"/>
      <c r="KRR44" s="176"/>
      <c r="KRS44" s="176"/>
      <c r="KRT44" s="176"/>
      <c r="KRU44" s="176"/>
      <c r="KRV44" s="176"/>
      <c r="KRW44" s="176"/>
      <c r="KRX44" s="176"/>
      <c r="KRY44" s="176"/>
      <c r="KRZ44" s="176"/>
      <c r="KSA44" s="176"/>
      <c r="KSB44" s="176"/>
      <c r="KSC44" s="176"/>
      <c r="KSD44" s="176"/>
      <c r="KSE44" s="176"/>
      <c r="KSF44" s="176"/>
      <c r="KSG44" s="176"/>
      <c r="KSH44" s="176"/>
      <c r="KSI44" s="176"/>
      <c r="KSJ44" s="176"/>
      <c r="KSK44" s="176"/>
      <c r="KSL44" s="176"/>
      <c r="KSM44" s="176"/>
      <c r="KSN44" s="176"/>
      <c r="KSO44" s="176"/>
      <c r="KSP44" s="176"/>
      <c r="KSQ44" s="176"/>
      <c r="KSR44" s="176"/>
      <c r="KSS44" s="176"/>
      <c r="KST44" s="176"/>
      <c r="KSU44" s="176"/>
      <c r="KSV44" s="176"/>
      <c r="KSW44" s="176"/>
      <c r="KSX44" s="176"/>
      <c r="KSY44" s="176"/>
      <c r="KSZ44" s="176"/>
      <c r="KTA44" s="176"/>
      <c r="KTB44" s="176"/>
      <c r="KTC44" s="176"/>
      <c r="KTD44" s="176"/>
      <c r="KTE44" s="176"/>
      <c r="KTF44" s="176"/>
      <c r="KTG44" s="176"/>
      <c r="KTH44" s="176"/>
      <c r="KTI44" s="176"/>
      <c r="KTJ44" s="176"/>
      <c r="KTK44" s="176"/>
      <c r="KTL44" s="176"/>
      <c r="KTM44" s="176"/>
      <c r="KTN44" s="176"/>
      <c r="KTO44" s="176"/>
      <c r="KTP44" s="176"/>
      <c r="KTQ44" s="176"/>
      <c r="KTR44" s="176"/>
      <c r="KTS44" s="176"/>
      <c r="KTT44" s="176"/>
      <c r="KTU44" s="176"/>
      <c r="KTV44" s="176"/>
      <c r="KTW44" s="176"/>
      <c r="KTX44" s="176"/>
      <c r="KTY44" s="176"/>
      <c r="KTZ44" s="176"/>
      <c r="KUA44" s="176"/>
      <c r="KUB44" s="176"/>
      <c r="KUC44" s="176"/>
      <c r="KUD44" s="176"/>
      <c r="KUE44" s="176"/>
      <c r="KUF44" s="176"/>
      <c r="KUG44" s="176"/>
      <c r="KUH44" s="176"/>
      <c r="KUI44" s="176"/>
      <c r="KUJ44" s="176"/>
      <c r="KUK44" s="176"/>
      <c r="KUL44" s="176"/>
      <c r="KUM44" s="176"/>
      <c r="KUN44" s="176"/>
      <c r="KUO44" s="176"/>
      <c r="KUP44" s="176"/>
      <c r="KUQ44" s="176"/>
      <c r="KUR44" s="176"/>
      <c r="KUS44" s="176"/>
      <c r="KUT44" s="176"/>
      <c r="KUU44" s="176"/>
      <c r="KUV44" s="176"/>
      <c r="KUW44" s="176"/>
      <c r="KUX44" s="176"/>
      <c r="KUY44" s="176"/>
      <c r="KUZ44" s="176"/>
      <c r="KVA44" s="176"/>
      <c r="KVB44" s="176"/>
      <c r="KVC44" s="176"/>
      <c r="KVD44" s="176"/>
      <c r="KVE44" s="176"/>
      <c r="KVF44" s="176"/>
      <c r="KVG44" s="176"/>
      <c r="KVH44" s="176"/>
      <c r="KVI44" s="176"/>
      <c r="KVJ44" s="176"/>
      <c r="KVK44" s="176"/>
      <c r="KVL44" s="176"/>
      <c r="KVM44" s="176"/>
      <c r="KVN44" s="176"/>
      <c r="KVO44" s="176"/>
      <c r="KVP44" s="176"/>
      <c r="KVQ44" s="176"/>
      <c r="KVR44" s="176"/>
      <c r="KVS44" s="176"/>
      <c r="KVT44" s="176"/>
      <c r="KVU44" s="176"/>
      <c r="KVV44" s="176"/>
      <c r="KVW44" s="176"/>
      <c r="KVX44" s="176"/>
      <c r="KVY44" s="176"/>
      <c r="KVZ44" s="176"/>
      <c r="KWA44" s="176"/>
      <c r="KWB44" s="176"/>
      <c r="KWC44" s="176"/>
      <c r="KWD44" s="176"/>
      <c r="KWE44" s="176"/>
      <c r="KWF44" s="176"/>
      <c r="KWG44" s="176"/>
      <c r="KWH44" s="176"/>
      <c r="KWI44" s="176"/>
      <c r="KWJ44" s="176"/>
      <c r="KWK44" s="176"/>
      <c r="KWL44" s="176"/>
      <c r="KWM44" s="176"/>
      <c r="KWN44" s="176"/>
      <c r="KWO44" s="176"/>
      <c r="KWP44" s="176"/>
      <c r="KWQ44" s="176"/>
      <c r="KWR44" s="176"/>
      <c r="KWS44" s="176"/>
      <c r="KWT44" s="176"/>
      <c r="KWU44" s="176"/>
      <c r="KWV44" s="176"/>
      <c r="KWW44" s="176"/>
      <c r="KWX44" s="176"/>
      <c r="KWY44" s="176"/>
      <c r="KWZ44" s="176"/>
      <c r="KXA44" s="176"/>
      <c r="KXB44" s="176"/>
      <c r="KXC44" s="176"/>
      <c r="KXD44" s="176"/>
      <c r="KXE44" s="176"/>
      <c r="KXF44" s="176"/>
      <c r="KXG44" s="176"/>
      <c r="KXH44" s="176"/>
      <c r="KXI44" s="176"/>
      <c r="KXJ44" s="176"/>
      <c r="KXK44" s="176"/>
      <c r="KXL44" s="176"/>
      <c r="KXM44" s="176"/>
      <c r="KXN44" s="176"/>
      <c r="KXO44" s="176"/>
      <c r="KXP44" s="176"/>
      <c r="KXQ44" s="176"/>
      <c r="KXR44" s="176"/>
      <c r="KXS44" s="176"/>
      <c r="KXT44" s="176"/>
      <c r="KXU44" s="176"/>
      <c r="KXV44" s="176"/>
      <c r="KXW44" s="176"/>
      <c r="KXX44" s="176"/>
      <c r="KXY44" s="176"/>
      <c r="KXZ44" s="176"/>
      <c r="KYA44" s="176"/>
      <c r="KYB44" s="176"/>
      <c r="KYC44" s="176"/>
      <c r="KYD44" s="176"/>
      <c r="KYE44" s="176"/>
      <c r="KYF44" s="176"/>
      <c r="KYG44" s="176"/>
      <c r="KYH44" s="176"/>
      <c r="KYI44" s="176"/>
      <c r="KYJ44" s="176"/>
      <c r="KYK44" s="176"/>
      <c r="KYL44" s="176"/>
      <c r="KYM44" s="176"/>
      <c r="KYN44" s="176"/>
      <c r="KYO44" s="176"/>
      <c r="KYP44" s="176"/>
      <c r="KYQ44" s="176"/>
      <c r="KYR44" s="176"/>
      <c r="KYS44" s="176"/>
      <c r="KYT44" s="176"/>
      <c r="KYU44" s="176"/>
      <c r="KYV44" s="176"/>
      <c r="KYW44" s="176"/>
      <c r="KYX44" s="176"/>
      <c r="KYY44" s="176"/>
      <c r="KYZ44" s="176"/>
      <c r="KZA44" s="176"/>
      <c r="KZB44" s="176"/>
      <c r="KZC44" s="176"/>
      <c r="KZD44" s="176"/>
      <c r="KZE44" s="176"/>
      <c r="KZF44" s="176"/>
      <c r="KZG44" s="176"/>
      <c r="KZH44" s="176"/>
      <c r="KZI44" s="176"/>
      <c r="KZJ44" s="176"/>
      <c r="KZK44" s="176"/>
      <c r="KZL44" s="176"/>
      <c r="KZM44" s="176"/>
      <c r="KZN44" s="176"/>
      <c r="KZO44" s="176"/>
      <c r="KZP44" s="176"/>
      <c r="KZQ44" s="176"/>
      <c r="KZR44" s="176"/>
      <c r="KZS44" s="176"/>
      <c r="KZT44" s="176"/>
      <c r="KZU44" s="176"/>
      <c r="KZV44" s="176"/>
      <c r="KZW44" s="176"/>
      <c r="KZX44" s="176"/>
      <c r="KZY44" s="176"/>
      <c r="KZZ44" s="176"/>
      <c r="LAA44" s="176"/>
      <c r="LAB44" s="176"/>
      <c r="LAC44" s="176"/>
      <c r="LAD44" s="176"/>
      <c r="LAE44" s="176"/>
      <c r="LAF44" s="176"/>
      <c r="LAG44" s="176"/>
      <c r="LAH44" s="176"/>
      <c r="LAI44" s="176"/>
      <c r="LAJ44" s="176"/>
      <c r="LAK44" s="176"/>
      <c r="LAL44" s="176"/>
      <c r="LAM44" s="176"/>
      <c r="LAN44" s="176"/>
      <c r="LAO44" s="176"/>
      <c r="LAP44" s="176"/>
      <c r="LAQ44" s="176"/>
      <c r="LAR44" s="176"/>
      <c r="LAS44" s="176"/>
      <c r="LAT44" s="176"/>
      <c r="LAU44" s="176"/>
      <c r="LAV44" s="176"/>
      <c r="LAW44" s="176"/>
      <c r="LAX44" s="176"/>
      <c r="LAY44" s="176"/>
      <c r="LAZ44" s="176"/>
      <c r="LBA44" s="176"/>
      <c r="LBB44" s="176"/>
      <c r="LBC44" s="176"/>
      <c r="LBD44" s="176"/>
      <c r="LBE44" s="176"/>
      <c r="LBF44" s="176"/>
      <c r="LBG44" s="176"/>
      <c r="LBH44" s="176"/>
      <c r="LBI44" s="176"/>
      <c r="LBJ44" s="176"/>
      <c r="LBK44" s="176"/>
      <c r="LBL44" s="176"/>
      <c r="LBM44" s="176"/>
      <c r="LBN44" s="176"/>
      <c r="LBO44" s="176"/>
      <c r="LBP44" s="176"/>
      <c r="LBQ44" s="176"/>
      <c r="LBR44" s="176"/>
      <c r="LBS44" s="176"/>
      <c r="LBT44" s="176"/>
      <c r="LBU44" s="176"/>
      <c r="LBV44" s="176"/>
      <c r="LBW44" s="176"/>
      <c r="LBX44" s="176"/>
      <c r="LBY44" s="176"/>
      <c r="LBZ44" s="176"/>
      <c r="LCA44" s="176"/>
      <c r="LCB44" s="176"/>
      <c r="LCC44" s="176"/>
      <c r="LCD44" s="176"/>
      <c r="LCE44" s="176"/>
      <c r="LCF44" s="176"/>
      <c r="LCG44" s="176"/>
      <c r="LCH44" s="176"/>
      <c r="LCI44" s="176"/>
      <c r="LCJ44" s="176"/>
      <c r="LCK44" s="176"/>
      <c r="LCL44" s="176"/>
      <c r="LCM44" s="176"/>
      <c r="LCN44" s="176"/>
      <c r="LCO44" s="176"/>
      <c r="LCP44" s="176"/>
      <c r="LCQ44" s="176"/>
      <c r="LCR44" s="176"/>
      <c r="LCS44" s="176"/>
      <c r="LCT44" s="176"/>
      <c r="LCU44" s="176"/>
      <c r="LCV44" s="176"/>
      <c r="LCW44" s="176"/>
      <c r="LCX44" s="176"/>
      <c r="LCY44" s="176"/>
      <c r="LCZ44" s="176"/>
      <c r="LDA44" s="176"/>
      <c r="LDB44" s="176"/>
      <c r="LDC44" s="176"/>
      <c r="LDD44" s="176"/>
      <c r="LDE44" s="176"/>
      <c r="LDF44" s="176"/>
      <c r="LDG44" s="176"/>
      <c r="LDH44" s="176"/>
      <c r="LDI44" s="176"/>
      <c r="LDJ44" s="176"/>
      <c r="LDK44" s="176"/>
      <c r="LDL44" s="176"/>
      <c r="LDM44" s="176"/>
      <c r="LDN44" s="176"/>
      <c r="LDO44" s="176"/>
      <c r="LDP44" s="176"/>
      <c r="LDQ44" s="176"/>
      <c r="LDR44" s="176"/>
      <c r="LDS44" s="176"/>
      <c r="LDT44" s="176"/>
      <c r="LDU44" s="176"/>
      <c r="LDV44" s="176"/>
      <c r="LDW44" s="176"/>
      <c r="LDX44" s="176"/>
      <c r="LDY44" s="176"/>
      <c r="LDZ44" s="176"/>
      <c r="LEA44" s="176"/>
      <c r="LEB44" s="176"/>
      <c r="LEC44" s="176"/>
      <c r="LED44" s="176"/>
      <c r="LEE44" s="176"/>
      <c r="LEF44" s="176"/>
      <c r="LEG44" s="176"/>
      <c r="LEH44" s="176"/>
      <c r="LEI44" s="176"/>
      <c r="LEJ44" s="176"/>
      <c r="LEK44" s="176"/>
      <c r="LEL44" s="176"/>
      <c r="LEM44" s="176"/>
      <c r="LEN44" s="176"/>
      <c r="LEO44" s="176"/>
      <c r="LEP44" s="176"/>
      <c r="LEQ44" s="176"/>
      <c r="LER44" s="176"/>
      <c r="LES44" s="176"/>
      <c r="LET44" s="176"/>
      <c r="LEU44" s="176"/>
      <c r="LEV44" s="176"/>
      <c r="LEW44" s="176"/>
      <c r="LEX44" s="176"/>
      <c r="LEY44" s="176"/>
      <c r="LEZ44" s="176"/>
      <c r="LFA44" s="176"/>
      <c r="LFB44" s="176"/>
      <c r="LFC44" s="176"/>
      <c r="LFD44" s="176"/>
      <c r="LFE44" s="176"/>
      <c r="LFF44" s="176"/>
      <c r="LFG44" s="176"/>
      <c r="LFH44" s="176"/>
      <c r="LFI44" s="176"/>
      <c r="LFJ44" s="176"/>
      <c r="LFK44" s="176"/>
      <c r="LFL44" s="176"/>
      <c r="LFM44" s="176"/>
      <c r="LFN44" s="176"/>
      <c r="LFO44" s="176"/>
      <c r="LFP44" s="176"/>
      <c r="LFQ44" s="176"/>
      <c r="LFR44" s="176"/>
      <c r="LFS44" s="176"/>
      <c r="LFT44" s="176"/>
      <c r="LFU44" s="176"/>
      <c r="LFV44" s="176"/>
      <c r="LFW44" s="176"/>
      <c r="LFX44" s="176"/>
      <c r="LFY44" s="176"/>
      <c r="LFZ44" s="176"/>
      <c r="LGA44" s="176"/>
      <c r="LGB44" s="176"/>
      <c r="LGC44" s="176"/>
      <c r="LGD44" s="176"/>
      <c r="LGE44" s="176"/>
      <c r="LGF44" s="176"/>
      <c r="LGG44" s="176"/>
      <c r="LGH44" s="176"/>
      <c r="LGI44" s="176"/>
      <c r="LGJ44" s="176"/>
      <c r="LGK44" s="176"/>
      <c r="LGL44" s="176"/>
      <c r="LGM44" s="176"/>
      <c r="LGN44" s="176"/>
      <c r="LGO44" s="176"/>
      <c r="LGP44" s="176"/>
      <c r="LGQ44" s="176"/>
      <c r="LGR44" s="176"/>
      <c r="LGS44" s="176"/>
      <c r="LGT44" s="176"/>
      <c r="LGU44" s="176"/>
      <c r="LGV44" s="176"/>
      <c r="LGW44" s="176"/>
      <c r="LGX44" s="176"/>
      <c r="LGY44" s="176"/>
      <c r="LGZ44" s="176"/>
      <c r="LHA44" s="176"/>
      <c r="LHB44" s="176"/>
      <c r="LHC44" s="176"/>
      <c r="LHD44" s="176"/>
      <c r="LHE44" s="176"/>
      <c r="LHF44" s="176"/>
      <c r="LHG44" s="176"/>
      <c r="LHH44" s="176"/>
      <c r="LHI44" s="176"/>
      <c r="LHJ44" s="176"/>
      <c r="LHK44" s="176"/>
      <c r="LHL44" s="176"/>
      <c r="LHM44" s="176"/>
      <c r="LHN44" s="176"/>
      <c r="LHO44" s="176"/>
      <c r="LHP44" s="176"/>
      <c r="LHQ44" s="176"/>
      <c r="LHR44" s="176"/>
      <c r="LHS44" s="176"/>
      <c r="LHT44" s="176"/>
      <c r="LHU44" s="176"/>
      <c r="LHV44" s="176"/>
      <c r="LHW44" s="176"/>
      <c r="LHX44" s="176"/>
      <c r="LHY44" s="176"/>
      <c r="LHZ44" s="176"/>
      <c r="LIA44" s="176"/>
      <c r="LIB44" s="176"/>
      <c r="LIC44" s="176"/>
      <c r="LID44" s="176"/>
      <c r="LIE44" s="176"/>
      <c r="LIF44" s="176"/>
      <c r="LIG44" s="176"/>
      <c r="LIH44" s="176"/>
      <c r="LII44" s="176"/>
      <c r="LIJ44" s="176"/>
      <c r="LIK44" s="176"/>
      <c r="LIL44" s="176"/>
      <c r="LIM44" s="176"/>
      <c r="LIN44" s="176"/>
      <c r="LIO44" s="176"/>
      <c r="LIP44" s="176"/>
      <c r="LIQ44" s="176"/>
      <c r="LIR44" s="176"/>
      <c r="LIS44" s="176"/>
      <c r="LIT44" s="176"/>
      <c r="LIU44" s="176"/>
      <c r="LIV44" s="176"/>
      <c r="LIW44" s="176"/>
      <c r="LIX44" s="176"/>
      <c r="LIY44" s="176"/>
      <c r="LIZ44" s="176"/>
      <c r="LJA44" s="176"/>
      <c r="LJB44" s="176"/>
      <c r="LJC44" s="176"/>
      <c r="LJD44" s="176"/>
      <c r="LJE44" s="176"/>
      <c r="LJF44" s="176"/>
      <c r="LJG44" s="176"/>
      <c r="LJH44" s="176"/>
      <c r="LJI44" s="176"/>
      <c r="LJJ44" s="176"/>
      <c r="LJK44" s="176"/>
      <c r="LJL44" s="176"/>
      <c r="LJM44" s="176"/>
      <c r="LJN44" s="176"/>
      <c r="LJO44" s="176"/>
      <c r="LJP44" s="176"/>
      <c r="LJQ44" s="176"/>
      <c r="LJR44" s="176"/>
      <c r="LJS44" s="176"/>
      <c r="LJT44" s="176"/>
      <c r="LJU44" s="176"/>
      <c r="LJV44" s="176"/>
      <c r="LJW44" s="176"/>
      <c r="LJX44" s="176"/>
      <c r="LJY44" s="176"/>
      <c r="LJZ44" s="176"/>
      <c r="LKA44" s="176"/>
      <c r="LKB44" s="176"/>
      <c r="LKC44" s="176"/>
      <c r="LKD44" s="176"/>
      <c r="LKE44" s="176"/>
      <c r="LKF44" s="176"/>
      <c r="LKG44" s="176"/>
      <c r="LKH44" s="176"/>
      <c r="LKI44" s="176"/>
      <c r="LKJ44" s="176"/>
      <c r="LKK44" s="176"/>
      <c r="LKL44" s="176"/>
      <c r="LKM44" s="176"/>
      <c r="LKN44" s="176"/>
      <c r="LKO44" s="176"/>
      <c r="LKP44" s="176"/>
      <c r="LKQ44" s="176"/>
      <c r="LKR44" s="176"/>
      <c r="LKS44" s="176"/>
      <c r="LKT44" s="176"/>
      <c r="LKU44" s="176"/>
      <c r="LKV44" s="176"/>
      <c r="LKW44" s="176"/>
      <c r="LKX44" s="176"/>
      <c r="LKY44" s="176"/>
      <c r="LKZ44" s="176"/>
      <c r="LLA44" s="176"/>
      <c r="LLB44" s="176"/>
      <c r="LLC44" s="176"/>
      <c r="LLD44" s="176"/>
      <c r="LLE44" s="176"/>
      <c r="LLF44" s="176"/>
      <c r="LLG44" s="176"/>
      <c r="LLH44" s="176"/>
      <c r="LLI44" s="176"/>
      <c r="LLJ44" s="176"/>
      <c r="LLK44" s="176"/>
      <c r="LLL44" s="176"/>
      <c r="LLM44" s="176"/>
      <c r="LLN44" s="176"/>
      <c r="LLO44" s="176"/>
      <c r="LLP44" s="176"/>
      <c r="LLQ44" s="176"/>
      <c r="LLR44" s="176"/>
      <c r="LLS44" s="176"/>
      <c r="LLT44" s="176"/>
      <c r="LLU44" s="176"/>
      <c r="LLV44" s="176"/>
      <c r="LLW44" s="176"/>
      <c r="LLX44" s="176"/>
      <c r="LLY44" s="176"/>
      <c r="LLZ44" s="176"/>
      <c r="LMA44" s="176"/>
      <c r="LMB44" s="176"/>
      <c r="LMC44" s="176"/>
      <c r="LMD44" s="176"/>
      <c r="LME44" s="176"/>
      <c r="LMF44" s="176"/>
      <c r="LMG44" s="176"/>
      <c r="LMH44" s="176"/>
      <c r="LMI44" s="176"/>
      <c r="LMJ44" s="176"/>
      <c r="LMK44" s="176"/>
      <c r="LML44" s="176"/>
      <c r="LMM44" s="176"/>
      <c r="LMN44" s="176"/>
      <c r="LMO44" s="176"/>
      <c r="LMP44" s="176"/>
      <c r="LMQ44" s="176"/>
      <c r="LMR44" s="176"/>
      <c r="LMS44" s="176"/>
      <c r="LMT44" s="176"/>
      <c r="LMU44" s="176"/>
      <c r="LMV44" s="176"/>
      <c r="LMW44" s="176"/>
      <c r="LMX44" s="176"/>
      <c r="LMY44" s="176"/>
      <c r="LMZ44" s="176"/>
      <c r="LNA44" s="176"/>
      <c r="LNB44" s="176"/>
      <c r="LNC44" s="176"/>
      <c r="LND44" s="176"/>
      <c r="LNE44" s="176"/>
      <c r="LNF44" s="176"/>
      <c r="LNG44" s="176"/>
      <c r="LNH44" s="176"/>
      <c r="LNI44" s="176"/>
      <c r="LNJ44" s="176"/>
      <c r="LNK44" s="176"/>
      <c r="LNL44" s="176"/>
      <c r="LNM44" s="176"/>
      <c r="LNN44" s="176"/>
      <c r="LNO44" s="176"/>
      <c r="LNP44" s="176"/>
      <c r="LNQ44" s="176"/>
      <c r="LNR44" s="176"/>
      <c r="LNS44" s="176"/>
      <c r="LNT44" s="176"/>
      <c r="LNU44" s="176"/>
      <c r="LNV44" s="176"/>
      <c r="LNW44" s="176"/>
      <c r="LNX44" s="176"/>
      <c r="LNY44" s="176"/>
      <c r="LNZ44" s="176"/>
      <c r="LOA44" s="176"/>
      <c r="LOB44" s="176"/>
      <c r="LOC44" s="176"/>
      <c r="LOD44" s="176"/>
      <c r="LOE44" s="176"/>
      <c r="LOF44" s="176"/>
      <c r="LOG44" s="176"/>
      <c r="LOH44" s="176"/>
      <c r="LOI44" s="176"/>
      <c r="LOJ44" s="176"/>
      <c r="LOK44" s="176"/>
      <c r="LOL44" s="176"/>
      <c r="LOM44" s="176"/>
      <c r="LON44" s="176"/>
      <c r="LOO44" s="176"/>
      <c r="LOP44" s="176"/>
      <c r="LOQ44" s="176"/>
      <c r="LOR44" s="176"/>
      <c r="LOS44" s="176"/>
      <c r="LOT44" s="176"/>
      <c r="LOU44" s="176"/>
      <c r="LOV44" s="176"/>
      <c r="LOW44" s="176"/>
      <c r="LOX44" s="176"/>
      <c r="LOY44" s="176"/>
      <c r="LOZ44" s="176"/>
      <c r="LPA44" s="176"/>
      <c r="LPB44" s="176"/>
      <c r="LPC44" s="176"/>
      <c r="LPD44" s="176"/>
      <c r="LPE44" s="176"/>
      <c r="LPF44" s="176"/>
      <c r="LPG44" s="176"/>
      <c r="LPH44" s="176"/>
      <c r="LPI44" s="176"/>
      <c r="LPJ44" s="176"/>
      <c r="LPK44" s="176"/>
      <c r="LPL44" s="176"/>
      <c r="LPM44" s="176"/>
      <c r="LPN44" s="176"/>
      <c r="LPO44" s="176"/>
      <c r="LPP44" s="176"/>
      <c r="LPQ44" s="176"/>
      <c r="LPR44" s="176"/>
      <c r="LPS44" s="176"/>
      <c r="LPT44" s="176"/>
      <c r="LPU44" s="176"/>
      <c r="LPV44" s="176"/>
      <c r="LPW44" s="176"/>
      <c r="LPX44" s="176"/>
      <c r="LPY44" s="176"/>
      <c r="LPZ44" s="176"/>
      <c r="LQA44" s="176"/>
      <c r="LQB44" s="176"/>
      <c r="LQC44" s="176"/>
      <c r="LQD44" s="176"/>
      <c r="LQE44" s="176"/>
      <c r="LQF44" s="176"/>
      <c r="LQG44" s="176"/>
      <c r="LQH44" s="176"/>
      <c r="LQI44" s="176"/>
      <c r="LQJ44" s="176"/>
      <c r="LQK44" s="176"/>
      <c r="LQL44" s="176"/>
      <c r="LQM44" s="176"/>
      <c r="LQN44" s="176"/>
      <c r="LQO44" s="176"/>
      <c r="LQP44" s="176"/>
      <c r="LQQ44" s="176"/>
      <c r="LQR44" s="176"/>
      <c r="LQS44" s="176"/>
      <c r="LQT44" s="176"/>
      <c r="LQU44" s="176"/>
      <c r="LQV44" s="176"/>
      <c r="LQW44" s="176"/>
      <c r="LQX44" s="176"/>
      <c r="LQY44" s="176"/>
      <c r="LQZ44" s="176"/>
      <c r="LRA44" s="176"/>
      <c r="LRB44" s="176"/>
      <c r="LRC44" s="176"/>
      <c r="LRD44" s="176"/>
      <c r="LRE44" s="176"/>
      <c r="LRF44" s="176"/>
      <c r="LRG44" s="176"/>
      <c r="LRH44" s="176"/>
      <c r="LRI44" s="176"/>
      <c r="LRJ44" s="176"/>
      <c r="LRK44" s="176"/>
      <c r="LRL44" s="176"/>
      <c r="LRM44" s="176"/>
      <c r="LRN44" s="176"/>
      <c r="LRO44" s="176"/>
      <c r="LRP44" s="176"/>
      <c r="LRQ44" s="176"/>
      <c r="LRR44" s="176"/>
      <c r="LRS44" s="176"/>
      <c r="LRT44" s="176"/>
      <c r="LRU44" s="176"/>
      <c r="LRV44" s="176"/>
      <c r="LRW44" s="176"/>
      <c r="LRX44" s="176"/>
      <c r="LRY44" s="176"/>
      <c r="LRZ44" s="176"/>
      <c r="LSA44" s="176"/>
      <c r="LSB44" s="176"/>
      <c r="LSC44" s="176"/>
      <c r="LSD44" s="176"/>
      <c r="LSE44" s="176"/>
      <c r="LSF44" s="176"/>
      <c r="LSG44" s="176"/>
      <c r="LSH44" s="176"/>
      <c r="LSI44" s="176"/>
      <c r="LSJ44" s="176"/>
      <c r="LSK44" s="176"/>
      <c r="LSL44" s="176"/>
      <c r="LSM44" s="176"/>
      <c r="LSN44" s="176"/>
      <c r="LSO44" s="176"/>
      <c r="LSP44" s="176"/>
      <c r="LSQ44" s="176"/>
      <c r="LSR44" s="176"/>
      <c r="LSS44" s="176"/>
      <c r="LST44" s="176"/>
      <c r="LSU44" s="176"/>
      <c r="LSV44" s="176"/>
      <c r="LSW44" s="176"/>
      <c r="LSX44" s="176"/>
      <c r="LSY44" s="176"/>
      <c r="LSZ44" s="176"/>
      <c r="LTA44" s="176"/>
      <c r="LTB44" s="176"/>
      <c r="LTC44" s="176"/>
      <c r="LTD44" s="176"/>
      <c r="LTE44" s="176"/>
      <c r="LTF44" s="176"/>
      <c r="LTG44" s="176"/>
      <c r="LTH44" s="176"/>
      <c r="LTI44" s="176"/>
      <c r="LTJ44" s="176"/>
      <c r="LTK44" s="176"/>
      <c r="LTL44" s="176"/>
      <c r="LTM44" s="176"/>
      <c r="LTN44" s="176"/>
      <c r="LTO44" s="176"/>
      <c r="LTP44" s="176"/>
      <c r="LTQ44" s="176"/>
      <c r="LTR44" s="176"/>
      <c r="LTS44" s="176"/>
      <c r="LTT44" s="176"/>
      <c r="LTU44" s="176"/>
      <c r="LTV44" s="176"/>
      <c r="LTW44" s="176"/>
      <c r="LTX44" s="176"/>
      <c r="LTY44" s="176"/>
      <c r="LTZ44" s="176"/>
      <c r="LUA44" s="176"/>
      <c r="LUB44" s="176"/>
      <c r="LUC44" s="176"/>
      <c r="LUD44" s="176"/>
      <c r="LUE44" s="176"/>
      <c r="LUF44" s="176"/>
      <c r="LUG44" s="176"/>
      <c r="LUH44" s="176"/>
      <c r="LUI44" s="176"/>
      <c r="LUJ44" s="176"/>
      <c r="LUK44" s="176"/>
      <c r="LUL44" s="176"/>
      <c r="LUM44" s="176"/>
      <c r="LUN44" s="176"/>
      <c r="LUO44" s="176"/>
      <c r="LUP44" s="176"/>
      <c r="LUQ44" s="176"/>
      <c r="LUR44" s="176"/>
      <c r="LUS44" s="176"/>
      <c r="LUT44" s="176"/>
      <c r="LUU44" s="176"/>
      <c r="LUV44" s="176"/>
      <c r="LUW44" s="176"/>
      <c r="LUX44" s="176"/>
      <c r="LUY44" s="176"/>
      <c r="LUZ44" s="176"/>
      <c r="LVA44" s="176"/>
      <c r="LVB44" s="176"/>
      <c r="LVC44" s="176"/>
      <c r="LVD44" s="176"/>
      <c r="LVE44" s="176"/>
      <c r="LVF44" s="176"/>
      <c r="LVG44" s="176"/>
      <c r="LVH44" s="176"/>
      <c r="LVI44" s="176"/>
      <c r="LVJ44" s="176"/>
      <c r="LVK44" s="176"/>
      <c r="LVL44" s="176"/>
      <c r="LVM44" s="176"/>
      <c r="LVN44" s="176"/>
      <c r="LVO44" s="176"/>
      <c r="LVP44" s="176"/>
      <c r="LVQ44" s="176"/>
      <c r="LVR44" s="176"/>
      <c r="LVS44" s="176"/>
      <c r="LVT44" s="176"/>
      <c r="LVU44" s="176"/>
      <c r="LVV44" s="176"/>
      <c r="LVW44" s="176"/>
      <c r="LVX44" s="176"/>
      <c r="LVY44" s="176"/>
      <c r="LVZ44" s="176"/>
      <c r="LWA44" s="176"/>
      <c r="LWB44" s="176"/>
      <c r="LWC44" s="176"/>
      <c r="LWD44" s="176"/>
      <c r="LWE44" s="176"/>
      <c r="LWF44" s="176"/>
      <c r="LWG44" s="176"/>
      <c r="LWH44" s="176"/>
      <c r="LWI44" s="176"/>
      <c r="LWJ44" s="176"/>
      <c r="LWK44" s="176"/>
      <c r="LWL44" s="176"/>
      <c r="LWM44" s="176"/>
      <c r="LWN44" s="176"/>
      <c r="LWO44" s="176"/>
      <c r="LWP44" s="176"/>
      <c r="LWQ44" s="176"/>
      <c r="LWR44" s="176"/>
      <c r="LWS44" s="176"/>
      <c r="LWT44" s="176"/>
      <c r="LWU44" s="176"/>
      <c r="LWV44" s="176"/>
      <c r="LWW44" s="176"/>
      <c r="LWX44" s="176"/>
      <c r="LWY44" s="176"/>
      <c r="LWZ44" s="176"/>
      <c r="LXA44" s="176"/>
      <c r="LXB44" s="176"/>
      <c r="LXC44" s="176"/>
      <c r="LXD44" s="176"/>
      <c r="LXE44" s="176"/>
      <c r="LXF44" s="176"/>
      <c r="LXG44" s="176"/>
      <c r="LXH44" s="176"/>
      <c r="LXI44" s="176"/>
      <c r="LXJ44" s="176"/>
      <c r="LXK44" s="176"/>
      <c r="LXL44" s="176"/>
      <c r="LXM44" s="176"/>
      <c r="LXN44" s="176"/>
      <c r="LXO44" s="176"/>
      <c r="LXP44" s="176"/>
      <c r="LXQ44" s="176"/>
      <c r="LXR44" s="176"/>
      <c r="LXS44" s="176"/>
      <c r="LXT44" s="176"/>
      <c r="LXU44" s="176"/>
      <c r="LXV44" s="176"/>
      <c r="LXW44" s="176"/>
      <c r="LXX44" s="176"/>
      <c r="LXY44" s="176"/>
      <c r="LXZ44" s="176"/>
      <c r="LYA44" s="176"/>
      <c r="LYB44" s="176"/>
      <c r="LYC44" s="176"/>
      <c r="LYD44" s="176"/>
      <c r="LYE44" s="176"/>
      <c r="LYF44" s="176"/>
      <c r="LYG44" s="176"/>
      <c r="LYH44" s="176"/>
      <c r="LYI44" s="176"/>
      <c r="LYJ44" s="176"/>
      <c r="LYK44" s="176"/>
      <c r="LYL44" s="176"/>
      <c r="LYM44" s="176"/>
      <c r="LYN44" s="176"/>
      <c r="LYO44" s="176"/>
      <c r="LYP44" s="176"/>
      <c r="LYQ44" s="176"/>
      <c r="LYR44" s="176"/>
      <c r="LYS44" s="176"/>
      <c r="LYT44" s="176"/>
      <c r="LYU44" s="176"/>
      <c r="LYV44" s="176"/>
      <c r="LYW44" s="176"/>
      <c r="LYX44" s="176"/>
      <c r="LYY44" s="176"/>
      <c r="LYZ44" s="176"/>
      <c r="LZA44" s="176"/>
      <c r="LZB44" s="176"/>
      <c r="LZC44" s="176"/>
      <c r="LZD44" s="176"/>
      <c r="LZE44" s="176"/>
      <c r="LZF44" s="176"/>
      <c r="LZG44" s="176"/>
      <c r="LZH44" s="176"/>
      <c r="LZI44" s="176"/>
      <c r="LZJ44" s="176"/>
      <c r="LZK44" s="176"/>
      <c r="LZL44" s="176"/>
      <c r="LZM44" s="176"/>
      <c r="LZN44" s="176"/>
      <c r="LZO44" s="176"/>
      <c r="LZP44" s="176"/>
      <c r="LZQ44" s="176"/>
      <c r="LZR44" s="176"/>
      <c r="LZS44" s="176"/>
      <c r="LZT44" s="176"/>
      <c r="LZU44" s="176"/>
      <c r="LZV44" s="176"/>
      <c r="LZW44" s="176"/>
      <c r="LZX44" s="176"/>
      <c r="LZY44" s="176"/>
      <c r="LZZ44" s="176"/>
      <c r="MAA44" s="176"/>
      <c r="MAB44" s="176"/>
      <c r="MAC44" s="176"/>
      <c r="MAD44" s="176"/>
      <c r="MAE44" s="176"/>
      <c r="MAF44" s="176"/>
      <c r="MAG44" s="176"/>
      <c r="MAH44" s="176"/>
      <c r="MAI44" s="176"/>
      <c r="MAJ44" s="176"/>
      <c r="MAK44" s="176"/>
      <c r="MAL44" s="176"/>
      <c r="MAM44" s="176"/>
      <c r="MAN44" s="176"/>
      <c r="MAO44" s="176"/>
      <c r="MAP44" s="176"/>
      <c r="MAQ44" s="176"/>
      <c r="MAR44" s="176"/>
      <c r="MAS44" s="176"/>
      <c r="MAT44" s="176"/>
      <c r="MAU44" s="176"/>
      <c r="MAV44" s="176"/>
      <c r="MAW44" s="176"/>
      <c r="MAX44" s="176"/>
      <c r="MAY44" s="176"/>
      <c r="MAZ44" s="176"/>
      <c r="MBA44" s="176"/>
      <c r="MBB44" s="176"/>
      <c r="MBC44" s="176"/>
      <c r="MBD44" s="176"/>
      <c r="MBE44" s="176"/>
      <c r="MBF44" s="176"/>
      <c r="MBG44" s="176"/>
      <c r="MBH44" s="176"/>
      <c r="MBI44" s="176"/>
      <c r="MBJ44" s="176"/>
      <c r="MBK44" s="176"/>
      <c r="MBL44" s="176"/>
      <c r="MBM44" s="176"/>
      <c r="MBN44" s="176"/>
      <c r="MBO44" s="176"/>
      <c r="MBP44" s="176"/>
      <c r="MBQ44" s="176"/>
      <c r="MBR44" s="176"/>
      <c r="MBS44" s="176"/>
      <c r="MBT44" s="176"/>
      <c r="MBU44" s="176"/>
      <c r="MBV44" s="176"/>
      <c r="MBW44" s="176"/>
      <c r="MBX44" s="176"/>
      <c r="MBY44" s="176"/>
      <c r="MBZ44" s="176"/>
      <c r="MCA44" s="176"/>
      <c r="MCB44" s="176"/>
      <c r="MCC44" s="176"/>
      <c r="MCD44" s="176"/>
      <c r="MCE44" s="176"/>
      <c r="MCF44" s="176"/>
      <c r="MCG44" s="176"/>
      <c r="MCH44" s="176"/>
      <c r="MCI44" s="176"/>
      <c r="MCJ44" s="176"/>
      <c r="MCK44" s="176"/>
      <c r="MCL44" s="176"/>
      <c r="MCM44" s="176"/>
      <c r="MCN44" s="176"/>
      <c r="MCO44" s="176"/>
      <c r="MCP44" s="176"/>
      <c r="MCQ44" s="176"/>
      <c r="MCR44" s="176"/>
      <c r="MCS44" s="176"/>
      <c r="MCT44" s="176"/>
      <c r="MCU44" s="176"/>
      <c r="MCV44" s="176"/>
      <c r="MCW44" s="176"/>
      <c r="MCX44" s="176"/>
      <c r="MCY44" s="176"/>
      <c r="MCZ44" s="176"/>
      <c r="MDA44" s="176"/>
      <c r="MDB44" s="176"/>
      <c r="MDC44" s="176"/>
      <c r="MDD44" s="176"/>
      <c r="MDE44" s="176"/>
      <c r="MDF44" s="176"/>
      <c r="MDG44" s="176"/>
      <c r="MDH44" s="176"/>
      <c r="MDI44" s="176"/>
      <c r="MDJ44" s="176"/>
      <c r="MDK44" s="176"/>
      <c r="MDL44" s="176"/>
      <c r="MDM44" s="176"/>
      <c r="MDN44" s="176"/>
      <c r="MDO44" s="176"/>
      <c r="MDP44" s="176"/>
      <c r="MDQ44" s="176"/>
      <c r="MDR44" s="176"/>
      <c r="MDS44" s="176"/>
      <c r="MDT44" s="176"/>
      <c r="MDU44" s="176"/>
      <c r="MDV44" s="176"/>
      <c r="MDW44" s="176"/>
      <c r="MDX44" s="176"/>
      <c r="MDY44" s="176"/>
      <c r="MDZ44" s="176"/>
      <c r="MEA44" s="176"/>
      <c r="MEB44" s="176"/>
      <c r="MEC44" s="176"/>
      <c r="MED44" s="176"/>
      <c r="MEE44" s="176"/>
      <c r="MEF44" s="176"/>
      <c r="MEG44" s="176"/>
      <c r="MEH44" s="176"/>
      <c r="MEI44" s="176"/>
      <c r="MEJ44" s="176"/>
      <c r="MEK44" s="176"/>
      <c r="MEL44" s="176"/>
      <c r="MEM44" s="176"/>
      <c r="MEN44" s="176"/>
      <c r="MEO44" s="176"/>
      <c r="MEP44" s="176"/>
      <c r="MEQ44" s="176"/>
      <c r="MER44" s="176"/>
      <c r="MES44" s="176"/>
      <c r="MET44" s="176"/>
      <c r="MEU44" s="176"/>
      <c r="MEV44" s="176"/>
      <c r="MEW44" s="176"/>
      <c r="MEX44" s="176"/>
      <c r="MEY44" s="176"/>
      <c r="MEZ44" s="176"/>
      <c r="MFA44" s="176"/>
      <c r="MFB44" s="176"/>
      <c r="MFC44" s="176"/>
      <c r="MFD44" s="176"/>
      <c r="MFE44" s="176"/>
      <c r="MFF44" s="176"/>
      <c r="MFG44" s="176"/>
      <c r="MFH44" s="176"/>
      <c r="MFI44" s="176"/>
      <c r="MFJ44" s="176"/>
      <c r="MFK44" s="176"/>
      <c r="MFL44" s="176"/>
      <c r="MFM44" s="176"/>
      <c r="MFN44" s="176"/>
      <c r="MFO44" s="176"/>
      <c r="MFP44" s="176"/>
      <c r="MFQ44" s="176"/>
      <c r="MFR44" s="176"/>
      <c r="MFS44" s="176"/>
      <c r="MFT44" s="176"/>
      <c r="MFU44" s="176"/>
      <c r="MFV44" s="176"/>
      <c r="MFW44" s="176"/>
      <c r="MFX44" s="176"/>
      <c r="MFY44" s="176"/>
      <c r="MFZ44" s="176"/>
      <c r="MGA44" s="176"/>
      <c r="MGB44" s="176"/>
      <c r="MGC44" s="176"/>
      <c r="MGD44" s="176"/>
      <c r="MGE44" s="176"/>
      <c r="MGF44" s="176"/>
      <c r="MGG44" s="176"/>
      <c r="MGH44" s="176"/>
      <c r="MGI44" s="176"/>
      <c r="MGJ44" s="176"/>
      <c r="MGK44" s="176"/>
      <c r="MGL44" s="176"/>
      <c r="MGM44" s="176"/>
      <c r="MGN44" s="176"/>
      <c r="MGO44" s="176"/>
      <c r="MGP44" s="176"/>
      <c r="MGQ44" s="176"/>
      <c r="MGR44" s="176"/>
      <c r="MGS44" s="176"/>
      <c r="MGT44" s="176"/>
      <c r="MGU44" s="176"/>
      <c r="MGV44" s="176"/>
      <c r="MGW44" s="176"/>
      <c r="MGX44" s="176"/>
      <c r="MGY44" s="176"/>
      <c r="MGZ44" s="176"/>
      <c r="MHA44" s="176"/>
      <c r="MHB44" s="176"/>
      <c r="MHC44" s="176"/>
      <c r="MHD44" s="176"/>
      <c r="MHE44" s="176"/>
      <c r="MHF44" s="176"/>
      <c r="MHG44" s="176"/>
      <c r="MHH44" s="176"/>
      <c r="MHI44" s="176"/>
      <c r="MHJ44" s="176"/>
      <c r="MHK44" s="176"/>
      <c r="MHL44" s="176"/>
      <c r="MHM44" s="176"/>
      <c r="MHN44" s="176"/>
      <c r="MHO44" s="176"/>
      <c r="MHP44" s="176"/>
      <c r="MHQ44" s="176"/>
      <c r="MHR44" s="176"/>
      <c r="MHS44" s="176"/>
      <c r="MHT44" s="176"/>
      <c r="MHU44" s="176"/>
      <c r="MHV44" s="176"/>
      <c r="MHW44" s="176"/>
      <c r="MHX44" s="176"/>
      <c r="MHY44" s="176"/>
      <c r="MHZ44" s="176"/>
      <c r="MIA44" s="176"/>
      <c r="MIB44" s="176"/>
      <c r="MIC44" s="176"/>
      <c r="MID44" s="176"/>
      <c r="MIE44" s="176"/>
      <c r="MIF44" s="176"/>
      <c r="MIG44" s="176"/>
      <c r="MIH44" s="176"/>
      <c r="MII44" s="176"/>
      <c r="MIJ44" s="176"/>
      <c r="MIK44" s="176"/>
      <c r="MIL44" s="176"/>
      <c r="MIM44" s="176"/>
      <c r="MIN44" s="176"/>
      <c r="MIO44" s="176"/>
      <c r="MIP44" s="176"/>
      <c r="MIQ44" s="176"/>
      <c r="MIR44" s="176"/>
      <c r="MIS44" s="176"/>
      <c r="MIT44" s="176"/>
      <c r="MIU44" s="176"/>
      <c r="MIV44" s="176"/>
      <c r="MIW44" s="176"/>
      <c r="MIX44" s="176"/>
      <c r="MIY44" s="176"/>
      <c r="MIZ44" s="176"/>
      <c r="MJA44" s="176"/>
      <c r="MJB44" s="176"/>
      <c r="MJC44" s="176"/>
      <c r="MJD44" s="176"/>
      <c r="MJE44" s="176"/>
      <c r="MJF44" s="176"/>
      <c r="MJG44" s="176"/>
      <c r="MJH44" s="176"/>
      <c r="MJI44" s="176"/>
      <c r="MJJ44" s="176"/>
      <c r="MJK44" s="176"/>
      <c r="MJL44" s="176"/>
      <c r="MJM44" s="176"/>
      <c r="MJN44" s="176"/>
      <c r="MJO44" s="176"/>
      <c r="MJP44" s="176"/>
      <c r="MJQ44" s="176"/>
      <c r="MJR44" s="176"/>
      <c r="MJS44" s="176"/>
      <c r="MJT44" s="176"/>
      <c r="MJU44" s="176"/>
      <c r="MJV44" s="176"/>
      <c r="MJW44" s="176"/>
      <c r="MJX44" s="176"/>
      <c r="MJY44" s="176"/>
      <c r="MJZ44" s="176"/>
      <c r="MKA44" s="176"/>
      <c r="MKB44" s="176"/>
      <c r="MKC44" s="176"/>
      <c r="MKD44" s="176"/>
      <c r="MKE44" s="176"/>
      <c r="MKF44" s="176"/>
      <c r="MKG44" s="176"/>
      <c r="MKH44" s="176"/>
      <c r="MKI44" s="176"/>
      <c r="MKJ44" s="176"/>
      <c r="MKK44" s="176"/>
      <c r="MKL44" s="176"/>
      <c r="MKM44" s="176"/>
      <c r="MKN44" s="176"/>
      <c r="MKO44" s="176"/>
      <c r="MKP44" s="176"/>
      <c r="MKQ44" s="176"/>
      <c r="MKR44" s="176"/>
      <c r="MKS44" s="176"/>
      <c r="MKT44" s="176"/>
      <c r="MKU44" s="176"/>
      <c r="MKV44" s="176"/>
      <c r="MKW44" s="176"/>
      <c r="MKX44" s="176"/>
      <c r="MKY44" s="176"/>
      <c r="MKZ44" s="176"/>
      <c r="MLA44" s="176"/>
      <c r="MLB44" s="176"/>
      <c r="MLC44" s="176"/>
      <c r="MLD44" s="176"/>
      <c r="MLE44" s="176"/>
      <c r="MLF44" s="176"/>
      <c r="MLG44" s="176"/>
      <c r="MLH44" s="176"/>
      <c r="MLI44" s="176"/>
      <c r="MLJ44" s="176"/>
      <c r="MLK44" s="176"/>
      <c r="MLL44" s="176"/>
      <c r="MLM44" s="176"/>
      <c r="MLN44" s="176"/>
      <c r="MLO44" s="176"/>
      <c r="MLP44" s="176"/>
      <c r="MLQ44" s="176"/>
      <c r="MLR44" s="176"/>
      <c r="MLS44" s="176"/>
      <c r="MLT44" s="176"/>
      <c r="MLU44" s="176"/>
      <c r="MLV44" s="176"/>
      <c r="MLW44" s="176"/>
      <c r="MLX44" s="176"/>
      <c r="MLY44" s="176"/>
      <c r="MLZ44" s="176"/>
      <c r="MMA44" s="176"/>
      <c r="MMB44" s="176"/>
      <c r="MMC44" s="176"/>
      <c r="MMD44" s="176"/>
      <c r="MME44" s="176"/>
      <c r="MMF44" s="176"/>
      <c r="MMG44" s="176"/>
      <c r="MMH44" s="176"/>
      <c r="MMI44" s="176"/>
      <c r="MMJ44" s="176"/>
      <c r="MMK44" s="176"/>
      <c r="MML44" s="176"/>
      <c r="MMM44" s="176"/>
      <c r="MMN44" s="176"/>
      <c r="MMO44" s="176"/>
      <c r="MMP44" s="176"/>
      <c r="MMQ44" s="176"/>
      <c r="MMR44" s="176"/>
      <c r="MMS44" s="176"/>
      <c r="MMT44" s="176"/>
      <c r="MMU44" s="176"/>
      <c r="MMV44" s="176"/>
      <c r="MMW44" s="176"/>
      <c r="MMX44" s="176"/>
      <c r="MMY44" s="176"/>
      <c r="MMZ44" s="176"/>
      <c r="MNA44" s="176"/>
      <c r="MNB44" s="176"/>
      <c r="MNC44" s="176"/>
      <c r="MND44" s="176"/>
      <c r="MNE44" s="176"/>
      <c r="MNF44" s="176"/>
      <c r="MNG44" s="176"/>
      <c r="MNH44" s="176"/>
      <c r="MNI44" s="176"/>
      <c r="MNJ44" s="176"/>
      <c r="MNK44" s="176"/>
      <c r="MNL44" s="176"/>
      <c r="MNM44" s="176"/>
      <c r="MNN44" s="176"/>
      <c r="MNO44" s="176"/>
      <c r="MNP44" s="176"/>
      <c r="MNQ44" s="176"/>
      <c r="MNR44" s="176"/>
      <c r="MNS44" s="176"/>
      <c r="MNT44" s="176"/>
      <c r="MNU44" s="176"/>
      <c r="MNV44" s="176"/>
      <c r="MNW44" s="176"/>
      <c r="MNX44" s="176"/>
      <c r="MNY44" s="176"/>
      <c r="MNZ44" s="176"/>
      <c r="MOA44" s="176"/>
      <c r="MOB44" s="176"/>
      <c r="MOC44" s="176"/>
      <c r="MOD44" s="176"/>
      <c r="MOE44" s="176"/>
      <c r="MOF44" s="176"/>
      <c r="MOG44" s="176"/>
      <c r="MOH44" s="176"/>
      <c r="MOI44" s="176"/>
      <c r="MOJ44" s="176"/>
      <c r="MOK44" s="176"/>
      <c r="MOL44" s="176"/>
      <c r="MOM44" s="176"/>
      <c r="MON44" s="176"/>
      <c r="MOO44" s="176"/>
      <c r="MOP44" s="176"/>
      <c r="MOQ44" s="176"/>
      <c r="MOR44" s="176"/>
      <c r="MOS44" s="176"/>
      <c r="MOT44" s="176"/>
      <c r="MOU44" s="176"/>
      <c r="MOV44" s="176"/>
      <c r="MOW44" s="176"/>
      <c r="MOX44" s="176"/>
      <c r="MOY44" s="176"/>
      <c r="MOZ44" s="176"/>
      <c r="MPA44" s="176"/>
      <c r="MPB44" s="176"/>
      <c r="MPC44" s="176"/>
      <c r="MPD44" s="176"/>
      <c r="MPE44" s="176"/>
      <c r="MPF44" s="176"/>
      <c r="MPG44" s="176"/>
      <c r="MPH44" s="176"/>
      <c r="MPI44" s="176"/>
      <c r="MPJ44" s="176"/>
      <c r="MPK44" s="176"/>
      <c r="MPL44" s="176"/>
      <c r="MPM44" s="176"/>
      <c r="MPN44" s="176"/>
      <c r="MPO44" s="176"/>
      <c r="MPP44" s="176"/>
      <c r="MPQ44" s="176"/>
      <c r="MPR44" s="176"/>
      <c r="MPS44" s="176"/>
      <c r="MPT44" s="176"/>
      <c r="MPU44" s="176"/>
      <c r="MPV44" s="176"/>
      <c r="MPW44" s="176"/>
      <c r="MPX44" s="176"/>
      <c r="MPY44" s="176"/>
      <c r="MPZ44" s="176"/>
      <c r="MQA44" s="176"/>
      <c r="MQB44" s="176"/>
      <c r="MQC44" s="176"/>
      <c r="MQD44" s="176"/>
      <c r="MQE44" s="176"/>
      <c r="MQF44" s="176"/>
      <c r="MQG44" s="176"/>
      <c r="MQH44" s="176"/>
      <c r="MQI44" s="176"/>
      <c r="MQJ44" s="176"/>
      <c r="MQK44" s="176"/>
      <c r="MQL44" s="176"/>
      <c r="MQM44" s="176"/>
      <c r="MQN44" s="176"/>
      <c r="MQO44" s="176"/>
      <c r="MQP44" s="176"/>
      <c r="MQQ44" s="176"/>
      <c r="MQR44" s="176"/>
      <c r="MQS44" s="176"/>
      <c r="MQT44" s="176"/>
      <c r="MQU44" s="176"/>
      <c r="MQV44" s="176"/>
      <c r="MQW44" s="176"/>
      <c r="MQX44" s="176"/>
      <c r="MQY44" s="176"/>
      <c r="MQZ44" s="176"/>
      <c r="MRA44" s="176"/>
      <c r="MRB44" s="176"/>
      <c r="MRC44" s="176"/>
      <c r="MRD44" s="176"/>
      <c r="MRE44" s="176"/>
      <c r="MRF44" s="176"/>
      <c r="MRG44" s="176"/>
      <c r="MRH44" s="176"/>
      <c r="MRI44" s="176"/>
      <c r="MRJ44" s="176"/>
      <c r="MRK44" s="176"/>
      <c r="MRL44" s="176"/>
      <c r="MRM44" s="176"/>
      <c r="MRN44" s="176"/>
      <c r="MRO44" s="176"/>
      <c r="MRP44" s="176"/>
      <c r="MRQ44" s="176"/>
      <c r="MRR44" s="176"/>
      <c r="MRS44" s="176"/>
      <c r="MRT44" s="176"/>
      <c r="MRU44" s="176"/>
      <c r="MRV44" s="176"/>
      <c r="MRW44" s="176"/>
      <c r="MRX44" s="176"/>
      <c r="MRY44" s="176"/>
      <c r="MRZ44" s="176"/>
      <c r="MSA44" s="176"/>
      <c r="MSB44" s="176"/>
      <c r="MSC44" s="176"/>
      <c r="MSD44" s="176"/>
      <c r="MSE44" s="176"/>
      <c r="MSF44" s="176"/>
      <c r="MSG44" s="176"/>
      <c r="MSH44" s="176"/>
      <c r="MSI44" s="176"/>
      <c r="MSJ44" s="176"/>
      <c r="MSK44" s="176"/>
      <c r="MSL44" s="176"/>
      <c r="MSM44" s="176"/>
      <c r="MSN44" s="176"/>
      <c r="MSO44" s="176"/>
      <c r="MSP44" s="176"/>
      <c r="MSQ44" s="176"/>
      <c r="MSR44" s="176"/>
      <c r="MSS44" s="176"/>
      <c r="MST44" s="176"/>
      <c r="MSU44" s="176"/>
      <c r="MSV44" s="176"/>
      <c r="MSW44" s="176"/>
      <c r="MSX44" s="176"/>
      <c r="MSY44" s="176"/>
      <c r="MSZ44" s="176"/>
      <c r="MTA44" s="176"/>
      <c r="MTB44" s="176"/>
      <c r="MTC44" s="176"/>
      <c r="MTD44" s="176"/>
      <c r="MTE44" s="176"/>
      <c r="MTF44" s="176"/>
      <c r="MTG44" s="176"/>
      <c r="MTH44" s="176"/>
      <c r="MTI44" s="176"/>
      <c r="MTJ44" s="176"/>
      <c r="MTK44" s="176"/>
      <c r="MTL44" s="176"/>
      <c r="MTM44" s="176"/>
      <c r="MTN44" s="176"/>
      <c r="MTO44" s="176"/>
      <c r="MTP44" s="176"/>
      <c r="MTQ44" s="176"/>
      <c r="MTR44" s="176"/>
      <c r="MTS44" s="176"/>
      <c r="MTT44" s="176"/>
      <c r="MTU44" s="176"/>
      <c r="MTV44" s="176"/>
      <c r="MTW44" s="176"/>
      <c r="MTX44" s="176"/>
      <c r="MTY44" s="176"/>
      <c r="MTZ44" s="176"/>
      <c r="MUA44" s="176"/>
      <c r="MUB44" s="176"/>
      <c r="MUC44" s="176"/>
      <c r="MUD44" s="176"/>
      <c r="MUE44" s="176"/>
      <c r="MUF44" s="176"/>
      <c r="MUG44" s="176"/>
      <c r="MUH44" s="176"/>
      <c r="MUI44" s="176"/>
      <c r="MUJ44" s="176"/>
      <c r="MUK44" s="176"/>
      <c r="MUL44" s="176"/>
      <c r="MUM44" s="176"/>
      <c r="MUN44" s="176"/>
      <c r="MUO44" s="176"/>
      <c r="MUP44" s="176"/>
      <c r="MUQ44" s="176"/>
      <c r="MUR44" s="176"/>
      <c r="MUS44" s="176"/>
      <c r="MUT44" s="176"/>
      <c r="MUU44" s="176"/>
      <c r="MUV44" s="176"/>
      <c r="MUW44" s="176"/>
      <c r="MUX44" s="176"/>
      <c r="MUY44" s="176"/>
      <c r="MUZ44" s="176"/>
      <c r="MVA44" s="176"/>
      <c r="MVB44" s="176"/>
      <c r="MVC44" s="176"/>
      <c r="MVD44" s="176"/>
      <c r="MVE44" s="176"/>
      <c r="MVF44" s="176"/>
      <c r="MVG44" s="176"/>
      <c r="MVH44" s="176"/>
      <c r="MVI44" s="176"/>
      <c r="MVJ44" s="176"/>
      <c r="MVK44" s="176"/>
      <c r="MVL44" s="176"/>
      <c r="MVM44" s="176"/>
      <c r="MVN44" s="176"/>
      <c r="MVO44" s="176"/>
      <c r="MVP44" s="176"/>
      <c r="MVQ44" s="176"/>
      <c r="MVR44" s="176"/>
      <c r="MVS44" s="176"/>
      <c r="MVT44" s="176"/>
      <c r="MVU44" s="176"/>
      <c r="MVV44" s="176"/>
      <c r="MVW44" s="176"/>
      <c r="MVX44" s="176"/>
      <c r="MVY44" s="176"/>
      <c r="MVZ44" s="176"/>
      <c r="MWA44" s="176"/>
      <c r="MWB44" s="176"/>
      <c r="MWC44" s="176"/>
      <c r="MWD44" s="176"/>
      <c r="MWE44" s="176"/>
      <c r="MWF44" s="176"/>
      <c r="MWG44" s="176"/>
      <c r="MWH44" s="176"/>
      <c r="MWI44" s="176"/>
      <c r="MWJ44" s="176"/>
      <c r="MWK44" s="176"/>
      <c r="MWL44" s="176"/>
      <c r="MWM44" s="176"/>
      <c r="MWN44" s="176"/>
      <c r="MWO44" s="176"/>
      <c r="MWP44" s="176"/>
      <c r="MWQ44" s="176"/>
      <c r="MWR44" s="176"/>
      <c r="MWS44" s="176"/>
      <c r="MWT44" s="176"/>
      <c r="MWU44" s="176"/>
      <c r="MWV44" s="176"/>
      <c r="MWW44" s="176"/>
      <c r="MWX44" s="176"/>
      <c r="MWY44" s="176"/>
      <c r="MWZ44" s="176"/>
      <c r="MXA44" s="176"/>
      <c r="MXB44" s="176"/>
      <c r="MXC44" s="176"/>
      <c r="MXD44" s="176"/>
      <c r="MXE44" s="176"/>
      <c r="MXF44" s="176"/>
      <c r="MXG44" s="176"/>
      <c r="MXH44" s="176"/>
      <c r="MXI44" s="176"/>
      <c r="MXJ44" s="176"/>
      <c r="MXK44" s="176"/>
      <c r="MXL44" s="176"/>
      <c r="MXM44" s="176"/>
      <c r="MXN44" s="176"/>
      <c r="MXO44" s="176"/>
      <c r="MXP44" s="176"/>
      <c r="MXQ44" s="176"/>
      <c r="MXR44" s="176"/>
      <c r="MXS44" s="176"/>
      <c r="MXT44" s="176"/>
      <c r="MXU44" s="176"/>
      <c r="MXV44" s="176"/>
      <c r="MXW44" s="176"/>
      <c r="MXX44" s="176"/>
      <c r="MXY44" s="176"/>
      <c r="MXZ44" s="176"/>
      <c r="MYA44" s="176"/>
      <c r="MYB44" s="176"/>
      <c r="MYC44" s="176"/>
      <c r="MYD44" s="176"/>
      <c r="MYE44" s="176"/>
      <c r="MYF44" s="176"/>
      <c r="MYG44" s="176"/>
      <c r="MYH44" s="176"/>
      <c r="MYI44" s="176"/>
      <c r="MYJ44" s="176"/>
      <c r="MYK44" s="176"/>
      <c r="MYL44" s="176"/>
      <c r="MYM44" s="176"/>
      <c r="MYN44" s="176"/>
      <c r="MYO44" s="176"/>
      <c r="MYP44" s="176"/>
      <c r="MYQ44" s="176"/>
      <c r="MYR44" s="176"/>
      <c r="MYS44" s="176"/>
      <c r="MYT44" s="176"/>
      <c r="MYU44" s="176"/>
      <c r="MYV44" s="176"/>
      <c r="MYW44" s="176"/>
      <c r="MYX44" s="176"/>
      <c r="MYY44" s="176"/>
      <c r="MYZ44" s="176"/>
      <c r="MZA44" s="176"/>
      <c r="MZB44" s="176"/>
      <c r="MZC44" s="176"/>
      <c r="MZD44" s="176"/>
      <c r="MZE44" s="176"/>
      <c r="MZF44" s="176"/>
      <c r="MZG44" s="176"/>
      <c r="MZH44" s="176"/>
      <c r="MZI44" s="176"/>
      <c r="MZJ44" s="176"/>
      <c r="MZK44" s="176"/>
      <c r="MZL44" s="176"/>
      <c r="MZM44" s="176"/>
      <c r="MZN44" s="176"/>
      <c r="MZO44" s="176"/>
      <c r="MZP44" s="176"/>
      <c r="MZQ44" s="176"/>
      <c r="MZR44" s="176"/>
      <c r="MZS44" s="176"/>
      <c r="MZT44" s="176"/>
      <c r="MZU44" s="176"/>
      <c r="MZV44" s="176"/>
      <c r="MZW44" s="176"/>
      <c r="MZX44" s="176"/>
      <c r="MZY44" s="176"/>
      <c r="MZZ44" s="176"/>
      <c r="NAA44" s="176"/>
      <c r="NAB44" s="176"/>
      <c r="NAC44" s="176"/>
      <c r="NAD44" s="176"/>
      <c r="NAE44" s="176"/>
      <c r="NAF44" s="176"/>
      <c r="NAG44" s="176"/>
      <c r="NAH44" s="176"/>
      <c r="NAI44" s="176"/>
      <c r="NAJ44" s="176"/>
      <c r="NAK44" s="176"/>
      <c r="NAL44" s="176"/>
      <c r="NAM44" s="176"/>
      <c r="NAN44" s="176"/>
      <c r="NAO44" s="176"/>
      <c r="NAP44" s="176"/>
      <c r="NAQ44" s="176"/>
      <c r="NAR44" s="176"/>
      <c r="NAS44" s="176"/>
      <c r="NAT44" s="176"/>
      <c r="NAU44" s="176"/>
      <c r="NAV44" s="176"/>
      <c r="NAW44" s="176"/>
      <c r="NAX44" s="176"/>
      <c r="NAY44" s="176"/>
      <c r="NAZ44" s="176"/>
      <c r="NBA44" s="176"/>
      <c r="NBB44" s="176"/>
      <c r="NBC44" s="176"/>
      <c r="NBD44" s="176"/>
      <c r="NBE44" s="176"/>
      <c r="NBF44" s="176"/>
      <c r="NBG44" s="176"/>
      <c r="NBH44" s="176"/>
      <c r="NBI44" s="176"/>
      <c r="NBJ44" s="176"/>
      <c r="NBK44" s="176"/>
      <c r="NBL44" s="176"/>
      <c r="NBM44" s="176"/>
      <c r="NBN44" s="176"/>
      <c r="NBO44" s="176"/>
      <c r="NBP44" s="176"/>
      <c r="NBQ44" s="176"/>
      <c r="NBR44" s="176"/>
      <c r="NBS44" s="176"/>
      <c r="NBT44" s="176"/>
      <c r="NBU44" s="176"/>
      <c r="NBV44" s="176"/>
      <c r="NBW44" s="176"/>
      <c r="NBX44" s="176"/>
      <c r="NBY44" s="176"/>
      <c r="NBZ44" s="176"/>
      <c r="NCA44" s="176"/>
      <c r="NCB44" s="176"/>
      <c r="NCC44" s="176"/>
      <c r="NCD44" s="176"/>
      <c r="NCE44" s="176"/>
      <c r="NCF44" s="176"/>
      <c r="NCG44" s="176"/>
      <c r="NCH44" s="176"/>
      <c r="NCI44" s="176"/>
      <c r="NCJ44" s="176"/>
      <c r="NCK44" s="176"/>
      <c r="NCL44" s="176"/>
      <c r="NCM44" s="176"/>
      <c r="NCN44" s="176"/>
      <c r="NCO44" s="176"/>
      <c r="NCP44" s="176"/>
      <c r="NCQ44" s="176"/>
      <c r="NCR44" s="176"/>
      <c r="NCS44" s="176"/>
      <c r="NCT44" s="176"/>
      <c r="NCU44" s="176"/>
      <c r="NCV44" s="176"/>
      <c r="NCW44" s="176"/>
      <c r="NCX44" s="176"/>
      <c r="NCY44" s="176"/>
      <c r="NCZ44" s="176"/>
      <c r="NDA44" s="176"/>
      <c r="NDB44" s="176"/>
      <c r="NDC44" s="176"/>
      <c r="NDD44" s="176"/>
      <c r="NDE44" s="176"/>
      <c r="NDF44" s="176"/>
      <c r="NDG44" s="176"/>
      <c r="NDH44" s="176"/>
      <c r="NDI44" s="176"/>
      <c r="NDJ44" s="176"/>
      <c r="NDK44" s="176"/>
      <c r="NDL44" s="176"/>
      <c r="NDM44" s="176"/>
      <c r="NDN44" s="176"/>
      <c r="NDO44" s="176"/>
      <c r="NDP44" s="176"/>
      <c r="NDQ44" s="176"/>
      <c r="NDR44" s="176"/>
      <c r="NDS44" s="176"/>
      <c r="NDT44" s="176"/>
      <c r="NDU44" s="176"/>
      <c r="NDV44" s="176"/>
      <c r="NDW44" s="176"/>
      <c r="NDX44" s="176"/>
      <c r="NDY44" s="176"/>
      <c r="NDZ44" s="176"/>
      <c r="NEA44" s="176"/>
      <c r="NEB44" s="176"/>
      <c r="NEC44" s="176"/>
      <c r="NED44" s="176"/>
      <c r="NEE44" s="176"/>
      <c r="NEF44" s="176"/>
      <c r="NEG44" s="176"/>
      <c r="NEH44" s="176"/>
      <c r="NEI44" s="176"/>
      <c r="NEJ44" s="176"/>
      <c r="NEK44" s="176"/>
      <c r="NEL44" s="176"/>
      <c r="NEM44" s="176"/>
      <c r="NEN44" s="176"/>
      <c r="NEO44" s="176"/>
      <c r="NEP44" s="176"/>
      <c r="NEQ44" s="176"/>
      <c r="NER44" s="176"/>
      <c r="NES44" s="176"/>
      <c r="NET44" s="176"/>
      <c r="NEU44" s="176"/>
      <c r="NEV44" s="176"/>
      <c r="NEW44" s="176"/>
      <c r="NEX44" s="176"/>
      <c r="NEY44" s="176"/>
      <c r="NEZ44" s="176"/>
      <c r="NFA44" s="176"/>
      <c r="NFB44" s="176"/>
      <c r="NFC44" s="176"/>
      <c r="NFD44" s="176"/>
      <c r="NFE44" s="176"/>
      <c r="NFF44" s="176"/>
      <c r="NFG44" s="176"/>
      <c r="NFH44" s="176"/>
      <c r="NFI44" s="176"/>
      <c r="NFJ44" s="176"/>
      <c r="NFK44" s="176"/>
      <c r="NFL44" s="176"/>
      <c r="NFM44" s="176"/>
      <c r="NFN44" s="176"/>
      <c r="NFO44" s="176"/>
      <c r="NFP44" s="176"/>
      <c r="NFQ44" s="176"/>
      <c r="NFR44" s="176"/>
      <c r="NFS44" s="176"/>
      <c r="NFT44" s="176"/>
      <c r="NFU44" s="176"/>
      <c r="NFV44" s="176"/>
      <c r="NFW44" s="176"/>
      <c r="NFX44" s="176"/>
      <c r="NFY44" s="176"/>
      <c r="NFZ44" s="176"/>
      <c r="NGA44" s="176"/>
      <c r="NGB44" s="176"/>
      <c r="NGC44" s="176"/>
      <c r="NGD44" s="176"/>
      <c r="NGE44" s="176"/>
      <c r="NGF44" s="176"/>
      <c r="NGG44" s="176"/>
      <c r="NGH44" s="176"/>
      <c r="NGI44" s="176"/>
      <c r="NGJ44" s="176"/>
      <c r="NGK44" s="176"/>
      <c r="NGL44" s="176"/>
      <c r="NGM44" s="176"/>
      <c r="NGN44" s="176"/>
      <c r="NGO44" s="176"/>
      <c r="NGP44" s="176"/>
      <c r="NGQ44" s="176"/>
      <c r="NGR44" s="176"/>
      <c r="NGS44" s="176"/>
      <c r="NGT44" s="176"/>
      <c r="NGU44" s="176"/>
      <c r="NGV44" s="176"/>
      <c r="NGW44" s="176"/>
      <c r="NGX44" s="176"/>
      <c r="NGY44" s="176"/>
      <c r="NGZ44" s="176"/>
      <c r="NHA44" s="176"/>
      <c r="NHB44" s="176"/>
      <c r="NHC44" s="176"/>
      <c r="NHD44" s="176"/>
      <c r="NHE44" s="176"/>
      <c r="NHF44" s="176"/>
      <c r="NHG44" s="176"/>
      <c r="NHH44" s="176"/>
      <c r="NHI44" s="176"/>
      <c r="NHJ44" s="176"/>
      <c r="NHK44" s="176"/>
      <c r="NHL44" s="176"/>
      <c r="NHM44" s="176"/>
      <c r="NHN44" s="176"/>
      <c r="NHO44" s="176"/>
      <c r="NHP44" s="176"/>
      <c r="NHQ44" s="176"/>
      <c r="NHR44" s="176"/>
      <c r="NHS44" s="176"/>
      <c r="NHT44" s="176"/>
      <c r="NHU44" s="176"/>
      <c r="NHV44" s="176"/>
      <c r="NHW44" s="176"/>
      <c r="NHX44" s="176"/>
      <c r="NHY44" s="176"/>
      <c r="NHZ44" s="176"/>
      <c r="NIA44" s="176"/>
      <c r="NIB44" s="176"/>
      <c r="NIC44" s="176"/>
      <c r="NID44" s="176"/>
      <c r="NIE44" s="176"/>
      <c r="NIF44" s="176"/>
      <c r="NIG44" s="176"/>
      <c r="NIH44" s="176"/>
      <c r="NII44" s="176"/>
      <c r="NIJ44" s="176"/>
      <c r="NIK44" s="176"/>
      <c r="NIL44" s="176"/>
      <c r="NIM44" s="176"/>
      <c r="NIN44" s="176"/>
      <c r="NIO44" s="176"/>
      <c r="NIP44" s="176"/>
      <c r="NIQ44" s="176"/>
      <c r="NIR44" s="176"/>
      <c r="NIS44" s="176"/>
      <c r="NIT44" s="176"/>
      <c r="NIU44" s="176"/>
      <c r="NIV44" s="176"/>
      <c r="NIW44" s="176"/>
      <c r="NIX44" s="176"/>
      <c r="NIY44" s="176"/>
      <c r="NIZ44" s="176"/>
      <c r="NJA44" s="176"/>
      <c r="NJB44" s="176"/>
      <c r="NJC44" s="176"/>
      <c r="NJD44" s="176"/>
      <c r="NJE44" s="176"/>
      <c r="NJF44" s="176"/>
      <c r="NJG44" s="176"/>
      <c r="NJH44" s="176"/>
      <c r="NJI44" s="176"/>
      <c r="NJJ44" s="176"/>
      <c r="NJK44" s="176"/>
      <c r="NJL44" s="176"/>
      <c r="NJM44" s="176"/>
      <c r="NJN44" s="176"/>
      <c r="NJO44" s="176"/>
      <c r="NJP44" s="176"/>
      <c r="NJQ44" s="176"/>
      <c r="NJR44" s="176"/>
      <c r="NJS44" s="176"/>
      <c r="NJT44" s="176"/>
      <c r="NJU44" s="176"/>
      <c r="NJV44" s="176"/>
      <c r="NJW44" s="176"/>
      <c r="NJX44" s="176"/>
      <c r="NJY44" s="176"/>
      <c r="NJZ44" s="176"/>
      <c r="NKA44" s="176"/>
      <c r="NKB44" s="176"/>
      <c r="NKC44" s="176"/>
      <c r="NKD44" s="176"/>
      <c r="NKE44" s="176"/>
      <c r="NKF44" s="176"/>
      <c r="NKG44" s="176"/>
      <c r="NKH44" s="176"/>
      <c r="NKI44" s="176"/>
      <c r="NKJ44" s="176"/>
      <c r="NKK44" s="176"/>
      <c r="NKL44" s="176"/>
      <c r="NKM44" s="176"/>
      <c r="NKN44" s="176"/>
      <c r="NKO44" s="176"/>
      <c r="NKP44" s="176"/>
      <c r="NKQ44" s="176"/>
      <c r="NKR44" s="176"/>
      <c r="NKS44" s="176"/>
      <c r="NKT44" s="176"/>
      <c r="NKU44" s="176"/>
      <c r="NKV44" s="176"/>
      <c r="NKW44" s="176"/>
      <c r="NKX44" s="176"/>
      <c r="NKY44" s="176"/>
      <c r="NKZ44" s="176"/>
      <c r="NLA44" s="176"/>
      <c r="NLB44" s="176"/>
      <c r="NLC44" s="176"/>
      <c r="NLD44" s="176"/>
      <c r="NLE44" s="176"/>
      <c r="NLF44" s="176"/>
      <c r="NLG44" s="176"/>
      <c r="NLH44" s="176"/>
      <c r="NLI44" s="176"/>
      <c r="NLJ44" s="176"/>
      <c r="NLK44" s="176"/>
      <c r="NLL44" s="176"/>
      <c r="NLM44" s="176"/>
      <c r="NLN44" s="176"/>
      <c r="NLO44" s="176"/>
      <c r="NLP44" s="176"/>
      <c r="NLQ44" s="176"/>
      <c r="NLR44" s="176"/>
      <c r="NLS44" s="176"/>
      <c r="NLT44" s="176"/>
      <c r="NLU44" s="176"/>
      <c r="NLV44" s="176"/>
      <c r="NLW44" s="176"/>
      <c r="NLX44" s="176"/>
      <c r="NLY44" s="176"/>
      <c r="NLZ44" s="176"/>
      <c r="NMA44" s="176"/>
      <c r="NMB44" s="176"/>
      <c r="NMC44" s="176"/>
      <c r="NMD44" s="176"/>
      <c r="NME44" s="176"/>
      <c r="NMF44" s="176"/>
      <c r="NMG44" s="176"/>
      <c r="NMH44" s="176"/>
      <c r="NMI44" s="176"/>
      <c r="NMJ44" s="176"/>
      <c r="NMK44" s="176"/>
      <c r="NML44" s="176"/>
      <c r="NMM44" s="176"/>
      <c r="NMN44" s="176"/>
      <c r="NMO44" s="176"/>
      <c r="NMP44" s="176"/>
      <c r="NMQ44" s="176"/>
      <c r="NMR44" s="176"/>
      <c r="NMS44" s="176"/>
      <c r="NMT44" s="176"/>
      <c r="NMU44" s="176"/>
      <c r="NMV44" s="176"/>
      <c r="NMW44" s="176"/>
      <c r="NMX44" s="176"/>
      <c r="NMY44" s="176"/>
      <c r="NMZ44" s="176"/>
      <c r="NNA44" s="176"/>
      <c r="NNB44" s="176"/>
      <c r="NNC44" s="176"/>
      <c r="NND44" s="176"/>
      <c r="NNE44" s="176"/>
      <c r="NNF44" s="176"/>
      <c r="NNG44" s="176"/>
      <c r="NNH44" s="176"/>
      <c r="NNI44" s="176"/>
      <c r="NNJ44" s="176"/>
      <c r="NNK44" s="176"/>
      <c r="NNL44" s="176"/>
      <c r="NNM44" s="176"/>
      <c r="NNN44" s="176"/>
      <c r="NNO44" s="176"/>
      <c r="NNP44" s="176"/>
      <c r="NNQ44" s="176"/>
      <c r="NNR44" s="176"/>
      <c r="NNS44" s="176"/>
      <c r="NNT44" s="176"/>
      <c r="NNU44" s="176"/>
      <c r="NNV44" s="176"/>
      <c r="NNW44" s="176"/>
      <c r="NNX44" s="176"/>
      <c r="NNY44" s="176"/>
      <c r="NNZ44" s="176"/>
      <c r="NOA44" s="176"/>
      <c r="NOB44" s="176"/>
      <c r="NOC44" s="176"/>
      <c r="NOD44" s="176"/>
      <c r="NOE44" s="176"/>
      <c r="NOF44" s="176"/>
      <c r="NOG44" s="176"/>
      <c r="NOH44" s="176"/>
      <c r="NOI44" s="176"/>
      <c r="NOJ44" s="176"/>
      <c r="NOK44" s="176"/>
      <c r="NOL44" s="176"/>
      <c r="NOM44" s="176"/>
      <c r="NON44" s="176"/>
      <c r="NOO44" s="176"/>
      <c r="NOP44" s="176"/>
      <c r="NOQ44" s="176"/>
      <c r="NOR44" s="176"/>
      <c r="NOS44" s="176"/>
      <c r="NOT44" s="176"/>
      <c r="NOU44" s="176"/>
      <c r="NOV44" s="176"/>
      <c r="NOW44" s="176"/>
      <c r="NOX44" s="176"/>
      <c r="NOY44" s="176"/>
      <c r="NOZ44" s="176"/>
      <c r="NPA44" s="176"/>
      <c r="NPB44" s="176"/>
      <c r="NPC44" s="176"/>
      <c r="NPD44" s="176"/>
      <c r="NPE44" s="176"/>
      <c r="NPF44" s="176"/>
      <c r="NPG44" s="176"/>
      <c r="NPH44" s="176"/>
      <c r="NPI44" s="176"/>
      <c r="NPJ44" s="176"/>
      <c r="NPK44" s="176"/>
      <c r="NPL44" s="176"/>
      <c r="NPM44" s="176"/>
      <c r="NPN44" s="176"/>
      <c r="NPO44" s="176"/>
      <c r="NPP44" s="176"/>
      <c r="NPQ44" s="176"/>
      <c r="NPR44" s="176"/>
      <c r="NPS44" s="176"/>
      <c r="NPT44" s="176"/>
      <c r="NPU44" s="176"/>
      <c r="NPV44" s="176"/>
      <c r="NPW44" s="176"/>
      <c r="NPX44" s="176"/>
      <c r="NPY44" s="176"/>
      <c r="NPZ44" s="176"/>
      <c r="NQA44" s="176"/>
      <c r="NQB44" s="176"/>
      <c r="NQC44" s="176"/>
      <c r="NQD44" s="176"/>
      <c r="NQE44" s="176"/>
      <c r="NQF44" s="176"/>
      <c r="NQG44" s="176"/>
      <c r="NQH44" s="176"/>
      <c r="NQI44" s="176"/>
      <c r="NQJ44" s="176"/>
      <c r="NQK44" s="176"/>
      <c r="NQL44" s="176"/>
      <c r="NQM44" s="176"/>
      <c r="NQN44" s="176"/>
      <c r="NQO44" s="176"/>
      <c r="NQP44" s="176"/>
      <c r="NQQ44" s="176"/>
      <c r="NQR44" s="176"/>
      <c r="NQS44" s="176"/>
      <c r="NQT44" s="176"/>
      <c r="NQU44" s="176"/>
      <c r="NQV44" s="176"/>
      <c r="NQW44" s="176"/>
      <c r="NQX44" s="176"/>
      <c r="NQY44" s="176"/>
      <c r="NQZ44" s="176"/>
      <c r="NRA44" s="176"/>
      <c r="NRB44" s="176"/>
      <c r="NRC44" s="176"/>
      <c r="NRD44" s="176"/>
      <c r="NRE44" s="176"/>
      <c r="NRF44" s="176"/>
      <c r="NRG44" s="176"/>
      <c r="NRH44" s="176"/>
      <c r="NRI44" s="176"/>
      <c r="NRJ44" s="176"/>
      <c r="NRK44" s="176"/>
      <c r="NRL44" s="176"/>
      <c r="NRM44" s="176"/>
      <c r="NRN44" s="176"/>
      <c r="NRO44" s="176"/>
      <c r="NRP44" s="176"/>
      <c r="NRQ44" s="176"/>
      <c r="NRR44" s="176"/>
      <c r="NRS44" s="176"/>
      <c r="NRT44" s="176"/>
      <c r="NRU44" s="176"/>
      <c r="NRV44" s="176"/>
      <c r="NRW44" s="176"/>
      <c r="NRX44" s="176"/>
      <c r="NRY44" s="176"/>
      <c r="NRZ44" s="176"/>
      <c r="NSA44" s="176"/>
      <c r="NSB44" s="176"/>
      <c r="NSC44" s="176"/>
      <c r="NSD44" s="176"/>
      <c r="NSE44" s="176"/>
      <c r="NSF44" s="176"/>
      <c r="NSG44" s="176"/>
      <c r="NSH44" s="176"/>
      <c r="NSI44" s="176"/>
      <c r="NSJ44" s="176"/>
      <c r="NSK44" s="176"/>
      <c r="NSL44" s="176"/>
      <c r="NSM44" s="176"/>
      <c r="NSN44" s="176"/>
      <c r="NSO44" s="176"/>
      <c r="NSP44" s="176"/>
      <c r="NSQ44" s="176"/>
      <c r="NSR44" s="176"/>
      <c r="NSS44" s="176"/>
      <c r="NST44" s="176"/>
      <c r="NSU44" s="176"/>
      <c r="NSV44" s="176"/>
      <c r="NSW44" s="176"/>
      <c r="NSX44" s="176"/>
      <c r="NSY44" s="176"/>
      <c r="NSZ44" s="176"/>
      <c r="NTA44" s="176"/>
      <c r="NTB44" s="176"/>
      <c r="NTC44" s="176"/>
      <c r="NTD44" s="176"/>
      <c r="NTE44" s="176"/>
      <c r="NTF44" s="176"/>
      <c r="NTG44" s="176"/>
      <c r="NTH44" s="176"/>
      <c r="NTI44" s="176"/>
      <c r="NTJ44" s="176"/>
      <c r="NTK44" s="176"/>
      <c r="NTL44" s="176"/>
      <c r="NTM44" s="176"/>
      <c r="NTN44" s="176"/>
      <c r="NTO44" s="176"/>
      <c r="NTP44" s="176"/>
      <c r="NTQ44" s="176"/>
      <c r="NTR44" s="176"/>
      <c r="NTS44" s="176"/>
      <c r="NTT44" s="176"/>
      <c r="NTU44" s="176"/>
      <c r="NTV44" s="176"/>
      <c r="NTW44" s="176"/>
      <c r="NTX44" s="176"/>
      <c r="NTY44" s="176"/>
      <c r="NTZ44" s="176"/>
      <c r="NUA44" s="176"/>
      <c r="NUB44" s="176"/>
      <c r="NUC44" s="176"/>
      <c r="NUD44" s="176"/>
      <c r="NUE44" s="176"/>
      <c r="NUF44" s="176"/>
      <c r="NUG44" s="176"/>
      <c r="NUH44" s="176"/>
      <c r="NUI44" s="176"/>
      <c r="NUJ44" s="176"/>
      <c r="NUK44" s="176"/>
      <c r="NUL44" s="176"/>
      <c r="NUM44" s="176"/>
      <c r="NUN44" s="176"/>
      <c r="NUO44" s="176"/>
      <c r="NUP44" s="176"/>
      <c r="NUQ44" s="176"/>
      <c r="NUR44" s="176"/>
      <c r="NUS44" s="176"/>
      <c r="NUT44" s="176"/>
      <c r="NUU44" s="176"/>
      <c r="NUV44" s="176"/>
      <c r="NUW44" s="176"/>
      <c r="NUX44" s="176"/>
      <c r="NUY44" s="176"/>
      <c r="NUZ44" s="176"/>
      <c r="NVA44" s="176"/>
      <c r="NVB44" s="176"/>
      <c r="NVC44" s="176"/>
      <c r="NVD44" s="176"/>
      <c r="NVE44" s="176"/>
      <c r="NVF44" s="176"/>
      <c r="NVG44" s="176"/>
      <c r="NVH44" s="176"/>
      <c r="NVI44" s="176"/>
      <c r="NVJ44" s="176"/>
      <c r="NVK44" s="176"/>
      <c r="NVL44" s="176"/>
      <c r="NVM44" s="176"/>
      <c r="NVN44" s="176"/>
      <c r="NVO44" s="176"/>
      <c r="NVP44" s="176"/>
      <c r="NVQ44" s="176"/>
      <c r="NVR44" s="176"/>
      <c r="NVS44" s="176"/>
      <c r="NVT44" s="176"/>
      <c r="NVU44" s="176"/>
      <c r="NVV44" s="176"/>
      <c r="NVW44" s="176"/>
      <c r="NVX44" s="176"/>
      <c r="NVY44" s="176"/>
      <c r="NVZ44" s="176"/>
      <c r="NWA44" s="176"/>
      <c r="NWB44" s="176"/>
      <c r="NWC44" s="176"/>
      <c r="NWD44" s="176"/>
      <c r="NWE44" s="176"/>
      <c r="NWF44" s="176"/>
      <c r="NWG44" s="176"/>
      <c r="NWH44" s="176"/>
      <c r="NWI44" s="176"/>
      <c r="NWJ44" s="176"/>
      <c r="NWK44" s="176"/>
      <c r="NWL44" s="176"/>
      <c r="NWM44" s="176"/>
      <c r="NWN44" s="176"/>
      <c r="NWO44" s="176"/>
      <c r="NWP44" s="176"/>
      <c r="NWQ44" s="176"/>
      <c r="NWR44" s="176"/>
      <c r="NWS44" s="176"/>
      <c r="NWT44" s="176"/>
      <c r="NWU44" s="176"/>
      <c r="NWV44" s="176"/>
      <c r="NWW44" s="176"/>
      <c r="NWX44" s="176"/>
      <c r="NWY44" s="176"/>
      <c r="NWZ44" s="176"/>
      <c r="NXA44" s="176"/>
      <c r="NXB44" s="176"/>
      <c r="NXC44" s="176"/>
      <c r="NXD44" s="176"/>
      <c r="NXE44" s="176"/>
      <c r="NXF44" s="176"/>
      <c r="NXG44" s="176"/>
      <c r="NXH44" s="176"/>
      <c r="NXI44" s="176"/>
      <c r="NXJ44" s="176"/>
      <c r="NXK44" s="176"/>
      <c r="NXL44" s="176"/>
      <c r="NXM44" s="176"/>
      <c r="NXN44" s="176"/>
      <c r="NXO44" s="176"/>
      <c r="NXP44" s="176"/>
      <c r="NXQ44" s="176"/>
      <c r="NXR44" s="176"/>
      <c r="NXS44" s="176"/>
      <c r="NXT44" s="176"/>
      <c r="NXU44" s="176"/>
      <c r="NXV44" s="176"/>
      <c r="NXW44" s="176"/>
      <c r="NXX44" s="176"/>
      <c r="NXY44" s="176"/>
      <c r="NXZ44" s="176"/>
      <c r="NYA44" s="176"/>
      <c r="NYB44" s="176"/>
      <c r="NYC44" s="176"/>
      <c r="NYD44" s="176"/>
      <c r="NYE44" s="176"/>
      <c r="NYF44" s="176"/>
      <c r="NYG44" s="176"/>
      <c r="NYH44" s="176"/>
      <c r="NYI44" s="176"/>
      <c r="NYJ44" s="176"/>
      <c r="NYK44" s="176"/>
      <c r="NYL44" s="176"/>
      <c r="NYM44" s="176"/>
      <c r="NYN44" s="176"/>
      <c r="NYO44" s="176"/>
      <c r="NYP44" s="176"/>
      <c r="NYQ44" s="176"/>
      <c r="NYR44" s="176"/>
      <c r="NYS44" s="176"/>
      <c r="NYT44" s="176"/>
      <c r="NYU44" s="176"/>
      <c r="NYV44" s="176"/>
      <c r="NYW44" s="176"/>
      <c r="NYX44" s="176"/>
      <c r="NYY44" s="176"/>
      <c r="NYZ44" s="176"/>
      <c r="NZA44" s="176"/>
      <c r="NZB44" s="176"/>
      <c r="NZC44" s="176"/>
      <c r="NZD44" s="176"/>
      <c r="NZE44" s="176"/>
      <c r="NZF44" s="176"/>
      <c r="NZG44" s="176"/>
      <c r="NZH44" s="176"/>
      <c r="NZI44" s="176"/>
      <c r="NZJ44" s="176"/>
      <c r="NZK44" s="176"/>
      <c r="NZL44" s="176"/>
      <c r="NZM44" s="176"/>
      <c r="NZN44" s="176"/>
      <c r="NZO44" s="176"/>
      <c r="NZP44" s="176"/>
      <c r="NZQ44" s="176"/>
      <c r="NZR44" s="176"/>
      <c r="NZS44" s="176"/>
      <c r="NZT44" s="176"/>
      <c r="NZU44" s="176"/>
      <c r="NZV44" s="176"/>
      <c r="NZW44" s="176"/>
      <c r="NZX44" s="176"/>
      <c r="NZY44" s="176"/>
      <c r="NZZ44" s="176"/>
      <c r="OAA44" s="176"/>
      <c r="OAB44" s="176"/>
      <c r="OAC44" s="176"/>
      <c r="OAD44" s="176"/>
      <c r="OAE44" s="176"/>
      <c r="OAF44" s="176"/>
      <c r="OAG44" s="176"/>
      <c r="OAH44" s="176"/>
      <c r="OAI44" s="176"/>
      <c r="OAJ44" s="176"/>
      <c r="OAK44" s="176"/>
      <c r="OAL44" s="176"/>
      <c r="OAM44" s="176"/>
      <c r="OAN44" s="176"/>
      <c r="OAO44" s="176"/>
      <c r="OAP44" s="176"/>
      <c r="OAQ44" s="176"/>
      <c r="OAR44" s="176"/>
      <c r="OAS44" s="176"/>
      <c r="OAT44" s="176"/>
      <c r="OAU44" s="176"/>
      <c r="OAV44" s="176"/>
      <c r="OAW44" s="176"/>
      <c r="OAX44" s="176"/>
      <c r="OAY44" s="176"/>
      <c r="OAZ44" s="176"/>
      <c r="OBA44" s="176"/>
      <c r="OBB44" s="176"/>
      <c r="OBC44" s="176"/>
      <c r="OBD44" s="176"/>
      <c r="OBE44" s="176"/>
      <c r="OBF44" s="176"/>
      <c r="OBG44" s="176"/>
      <c r="OBH44" s="176"/>
      <c r="OBI44" s="176"/>
      <c r="OBJ44" s="176"/>
      <c r="OBK44" s="176"/>
      <c r="OBL44" s="176"/>
      <c r="OBM44" s="176"/>
      <c r="OBN44" s="176"/>
      <c r="OBO44" s="176"/>
      <c r="OBP44" s="176"/>
      <c r="OBQ44" s="176"/>
      <c r="OBR44" s="176"/>
      <c r="OBS44" s="176"/>
      <c r="OBT44" s="176"/>
      <c r="OBU44" s="176"/>
      <c r="OBV44" s="176"/>
      <c r="OBW44" s="176"/>
      <c r="OBX44" s="176"/>
      <c r="OBY44" s="176"/>
      <c r="OBZ44" s="176"/>
      <c r="OCA44" s="176"/>
      <c r="OCB44" s="176"/>
      <c r="OCC44" s="176"/>
      <c r="OCD44" s="176"/>
      <c r="OCE44" s="176"/>
      <c r="OCF44" s="176"/>
      <c r="OCG44" s="176"/>
      <c r="OCH44" s="176"/>
      <c r="OCI44" s="176"/>
      <c r="OCJ44" s="176"/>
      <c r="OCK44" s="176"/>
      <c r="OCL44" s="176"/>
      <c r="OCM44" s="176"/>
      <c r="OCN44" s="176"/>
      <c r="OCO44" s="176"/>
      <c r="OCP44" s="176"/>
      <c r="OCQ44" s="176"/>
      <c r="OCR44" s="176"/>
      <c r="OCS44" s="176"/>
      <c r="OCT44" s="176"/>
      <c r="OCU44" s="176"/>
      <c r="OCV44" s="176"/>
      <c r="OCW44" s="176"/>
      <c r="OCX44" s="176"/>
      <c r="OCY44" s="176"/>
      <c r="OCZ44" s="176"/>
      <c r="ODA44" s="176"/>
      <c r="ODB44" s="176"/>
      <c r="ODC44" s="176"/>
      <c r="ODD44" s="176"/>
      <c r="ODE44" s="176"/>
      <c r="ODF44" s="176"/>
      <c r="ODG44" s="176"/>
      <c r="ODH44" s="176"/>
      <c r="ODI44" s="176"/>
      <c r="ODJ44" s="176"/>
      <c r="ODK44" s="176"/>
      <c r="ODL44" s="176"/>
      <c r="ODM44" s="176"/>
      <c r="ODN44" s="176"/>
      <c r="ODO44" s="176"/>
      <c r="ODP44" s="176"/>
      <c r="ODQ44" s="176"/>
      <c r="ODR44" s="176"/>
      <c r="ODS44" s="176"/>
      <c r="ODT44" s="176"/>
      <c r="ODU44" s="176"/>
      <c r="ODV44" s="176"/>
      <c r="ODW44" s="176"/>
      <c r="ODX44" s="176"/>
      <c r="ODY44" s="176"/>
      <c r="ODZ44" s="176"/>
      <c r="OEA44" s="176"/>
      <c r="OEB44" s="176"/>
      <c r="OEC44" s="176"/>
      <c r="OED44" s="176"/>
      <c r="OEE44" s="176"/>
      <c r="OEF44" s="176"/>
      <c r="OEG44" s="176"/>
      <c r="OEH44" s="176"/>
      <c r="OEI44" s="176"/>
      <c r="OEJ44" s="176"/>
      <c r="OEK44" s="176"/>
      <c r="OEL44" s="176"/>
      <c r="OEM44" s="176"/>
      <c r="OEN44" s="176"/>
      <c r="OEO44" s="176"/>
      <c r="OEP44" s="176"/>
      <c r="OEQ44" s="176"/>
      <c r="OER44" s="176"/>
      <c r="OES44" s="176"/>
      <c r="OET44" s="176"/>
      <c r="OEU44" s="176"/>
      <c r="OEV44" s="176"/>
      <c r="OEW44" s="176"/>
      <c r="OEX44" s="176"/>
      <c r="OEY44" s="176"/>
      <c r="OEZ44" s="176"/>
      <c r="OFA44" s="176"/>
      <c r="OFB44" s="176"/>
      <c r="OFC44" s="176"/>
      <c r="OFD44" s="176"/>
      <c r="OFE44" s="176"/>
      <c r="OFF44" s="176"/>
      <c r="OFG44" s="176"/>
      <c r="OFH44" s="176"/>
      <c r="OFI44" s="176"/>
      <c r="OFJ44" s="176"/>
      <c r="OFK44" s="176"/>
      <c r="OFL44" s="176"/>
      <c r="OFM44" s="176"/>
      <c r="OFN44" s="176"/>
      <c r="OFO44" s="176"/>
      <c r="OFP44" s="176"/>
      <c r="OFQ44" s="176"/>
      <c r="OFR44" s="176"/>
      <c r="OFS44" s="176"/>
      <c r="OFT44" s="176"/>
      <c r="OFU44" s="176"/>
      <c r="OFV44" s="176"/>
      <c r="OFW44" s="176"/>
      <c r="OFX44" s="176"/>
      <c r="OFY44" s="176"/>
      <c r="OFZ44" s="176"/>
      <c r="OGA44" s="176"/>
      <c r="OGB44" s="176"/>
      <c r="OGC44" s="176"/>
      <c r="OGD44" s="176"/>
      <c r="OGE44" s="176"/>
      <c r="OGF44" s="176"/>
      <c r="OGG44" s="176"/>
      <c r="OGH44" s="176"/>
      <c r="OGI44" s="176"/>
      <c r="OGJ44" s="176"/>
      <c r="OGK44" s="176"/>
      <c r="OGL44" s="176"/>
      <c r="OGM44" s="176"/>
      <c r="OGN44" s="176"/>
      <c r="OGO44" s="176"/>
      <c r="OGP44" s="176"/>
      <c r="OGQ44" s="176"/>
      <c r="OGR44" s="176"/>
      <c r="OGS44" s="176"/>
      <c r="OGT44" s="176"/>
      <c r="OGU44" s="176"/>
      <c r="OGV44" s="176"/>
      <c r="OGW44" s="176"/>
      <c r="OGX44" s="176"/>
      <c r="OGY44" s="176"/>
      <c r="OGZ44" s="176"/>
      <c r="OHA44" s="176"/>
      <c r="OHB44" s="176"/>
      <c r="OHC44" s="176"/>
      <c r="OHD44" s="176"/>
      <c r="OHE44" s="176"/>
      <c r="OHF44" s="176"/>
      <c r="OHG44" s="176"/>
      <c r="OHH44" s="176"/>
      <c r="OHI44" s="176"/>
      <c r="OHJ44" s="176"/>
      <c r="OHK44" s="176"/>
      <c r="OHL44" s="176"/>
      <c r="OHM44" s="176"/>
      <c r="OHN44" s="176"/>
      <c r="OHO44" s="176"/>
      <c r="OHP44" s="176"/>
      <c r="OHQ44" s="176"/>
      <c r="OHR44" s="176"/>
      <c r="OHS44" s="176"/>
      <c r="OHT44" s="176"/>
      <c r="OHU44" s="176"/>
      <c r="OHV44" s="176"/>
      <c r="OHW44" s="176"/>
      <c r="OHX44" s="176"/>
      <c r="OHY44" s="176"/>
      <c r="OHZ44" s="176"/>
      <c r="OIA44" s="176"/>
      <c r="OIB44" s="176"/>
      <c r="OIC44" s="176"/>
      <c r="OID44" s="176"/>
      <c r="OIE44" s="176"/>
      <c r="OIF44" s="176"/>
      <c r="OIG44" s="176"/>
      <c r="OIH44" s="176"/>
      <c r="OII44" s="176"/>
      <c r="OIJ44" s="176"/>
      <c r="OIK44" s="176"/>
      <c r="OIL44" s="176"/>
      <c r="OIM44" s="176"/>
      <c r="OIN44" s="176"/>
      <c r="OIO44" s="176"/>
      <c r="OIP44" s="176"/>
      <c r="OIQ44" s="176"/>
      <c r="OIR44" s="176"/>
      <c r="OIS44" s="176"/>
      <c r="OIT44" s="176"/>
      <c r="OIU44" s="176"/>
      <c r="OIV44" s="176"/>
      <c r="OIW44" s="176"/>
      <c r="OIX44" s="176"/>
      <c r="OIY44" s="176"/>
      <c r="OIZ44" s="176"/>
      <c r="OJA44" s="176"/>
      <c r="OJB44" s="176"/>
      <c r="OJC44" s="176"/>
      <c r="OJD44" s="176"/>
      <c r="OJE44" s="176"/>
      <c r="OJF44" s="176"/>
      <c r="OJG44" s="176"/>
      <c r="OJH44" s="176"/>
      <c r="OJI44" s="176"/>
      <c r="OJJ44" s="176"/>
      <c r="OJK44" s="176"/>
      <c r="OJL44" s="176"/>
      <c r="OJM44" s="176"/>
      <c r="OJN44" s="176"/>
      <c r="OJO44" s="176"/>
      <c r="OJP44" s="176"/>
      <c r="OJQ44" s="176"/>
      <c r="OJR44" s="176"/>
      <c r="OJS44" s="176"/>
      <c r="OJT44" s="176"/>
      <c r="OJU44" s="176"/>
      <c r="OJV44" s="176"/>
      <c r="OJW44" s="176"/>
      <c r="OJX44" s="176"/>
      <c r="OJY44" s="176"/>
      <c r="OJZ44" s="176"/>
      <c r="OKA44" s="176"/>
      <c r="OKB44" s="176"/>
      <c r="OKC44" s="176"/>
      <c r="OKD44" s="176"/>
      <c r="OKE44" s="176"/>
      <c r="OKF44" s="176"/>
      <c r="OKG44" s="176"/>
      <c r="OKH44" s="176"/>
      <c r="OKI44" s="176"/>
      <c r="OKJ44" s="176"/>
      <c r="OKK44" s="176"/>
      <c r="OKL44" s="176"/>
      <c r="OKM44" s="176"/>
      <c r="OKN44" s="176"/>
      <c r="OKO44" s="176"/>
      <c r="OKP44" s="176"/>
      <c r="OKQ44" s="176"/>
      <c r="OKR44" s="176"/>
      <c r="OKS44" s="176"/>
      <c r="OKT44" s="176"/>
      <c r="OKU44" s="176"/>
      <c r="OKV44" s="176"/>
      <c r="OKW44" s="176"/>
      <c r="OKX44" s="176"/>
      <c r="OKY44" s="176"/>
      <c r="OKZ44" s="176"/>
      <c r="OLA44" s="176"/>
      <c r="OLB44" s="176"/>
      <c r="OLC44" s="176"/>
      <c r="OLD44" s="176"/>
      <c r="OLE44" s="176"/>
      <c r="OLF44" s="176"/>
      <c r="OLG44" s="176"/>
      <c r="OLH44" s="176"/>
      <c r="OLI44" s="176"/>
      <c r="OLJ44" s="176"/>
      <c r="OLK44" s="176"/>
      <c r="OLL44" s="176"/>
      <c r="OLM44" s="176"/>
      <c r="OLN44" s="176"/>
      <c r="OLO44" s="176"/>
      <c r="OLP44" s="176"/>
      <c r="OLQ44" s="176"/>
      <c r="OLR44" s="176"/>
      <c r="OLS44" s="176"/>
      <c r="OLT44" s="176"/>
      <c r="OLU44" s="176"/>
      <c r="OLV44" s="176"/>
      <c r="OLW44" s="176"/>
      <c r="OLX44" s="176"/>
      <c r="OLY44" s="176"/>
      <c r="OLZ44" s="176"/>
      <c r="OMA44" s="176"/>
      <c r="OMB44" s="176"/>
      <c r="OMC44" s="176"/>
      <c r="OMD44" s="176"/>
      <c r="OME44" s="176"/>
      <c r="OMF44" s="176"/>
      <c r="OMG44" s="176"/>
      <c r="OMH44" s="176"/>
      <c r="OMI44" s="176"/>
      <c r="OMJ44" s="176"/>
      <c r="OMK44" s="176"/>
      <c r="OML44" s="176"/>
      <c r="OMM44" s="176"/>
      <c r="OMN44" s="176"/>
      <c r="OMO44" s="176"/>
      <c r="OMP44" s="176"/>
      <c r="OMQ44" s="176"/>
      <c r="OMR44" s="176"/>
      <c r="OMS44" s="176"/>
      <c r="OMT44" s="176"/>
      <c r="OMU44" s="176"/>
      <c r="OMV44" s="176"/>
      <c r="OMW44" s="176"/>
      <c r="OMX44" s="176"/>
      <c r="OMY44" s="176"/>
      <c r="OMZ44" s="176"/>
      <c r="ONA44" s="176"/>
      <c r="ONB44" s="176"/>
      <c r="ONC44" s="176"/>
      <c r="OND44" s="176"/>
      <c r="ONE44" s="176"/>
      <c r="ONF44" s="176"/>
      <c r="ONG44" s="176"/>
      <c r="ONH44" s="176"/>
      <c r="ONI44" s="176"/>
      <c r="ONJ44" s="176"/>
      <c r="ONK44" s="176"/>
      <c r="ONL44" s="176"/>
      <c r="ONM44" s="176"/>
      <c r="ONN44" s="176"/>
      <c r="ONO44" s="176"/>
      <c r="ONP44" s="176"/>
      <c r="ONQ44" s="176"/>
      <c r="ONR44" s="176"/>
      <c r="ONS44" s="176"/>
      <c r="ONT44" s="176"/>
      <c r="ONU44" s="176"/>
      <c r="ONV44" s="176"/>
      <c r="ONW44" s="176"/>
      <c r="ONX44" s="176"/>
      <c r="ONY44" s="176"/>
      <c r="ONZ44" s="176"/>
      <c r="OOA44" s="176"/>
      <c r="OOB44" s="176"/>
      <c r="OOC44" s="176"/>
      <c r="OOD44" s="176"/>
      <c r="OOE44" s="176"/>
      <c r="OOF44" s="176"/>
      <c r="OOG44" s="176"/>
      <c r="OOH44" s="176"/>
      <c r="OOI44" s="176"/>
      <c r="OOJ44" s="176"/>
      <c r="OOK44" s="176"/>
      <c r="OOL44" s="176"/>
      <c r="OOM44" s="176"/>
      <c r="OON44" s="176"/>
      <c r="OOO44" s="176"/>
      <c r="OOP44" s="176"/>
      <c r="OOQ44" s="176"/>
      <c r="OOR44" s="176"/>
      <c r="OOS44" s="176"/>
      <c r="OOT44" s="176"/>
      <c r="OOU44" s="176"/>
      <c r="OOV44" s="176"/>
      <c r="OOW44" s="176"/>
      <c r="OOX44" s="176"/>
      <c r="OOY44" s="176"/>
      <c r="OOZ44" s="176"/>
      <c r="OPA44" s="176"/>
      <c r="OPB44" s="176"/>
      <c r="OPC44" s="176"/>
      <c r="OPD44" s="176"/>
      <c r="OPE44" s="176"/>
      <c r="OPF44" s="176"/>
      <c r="OPG44" s="176"/>
      <c r="OPH44" s="176"/>
      <c r="OPI44" s="176"/>
      <c r="OPJ44" s="176"/>
      <c r="OPK44" s="176"/>
      <c r="OPL44" s="176"/>
      <c r="OPM44" s="176"/>
      <c r="OPN44" s="176"/>
      <c r="OPO44" s="176"/>
      <c r="OPP44" s="176"/>
      <c r="OPQ44" s="176"/>
      <c r="OPR44" s="176"/>
      <c r="OPS44" s="176"/>
      <c r="OPT44" s="176"/>
      <c r="OPU44" s="176"/>
      <c r="OPV44" s="176"/>
      <c r="OPW44" s="176"/>
      <c r="OPX44" s="176"/>
      <c r="OPY44" s="176"/>
      <c r="OPZ44" s="176"/>
      <c r="OQA44" s="176"/>
      <c r="OQB44" s="176"/>
      <c r="OQC44" s="176"/>
      <c r="OQD44" s="176"/>
      <c r="OQE44" s="176"/>
      <c r="OQF44" s="176"/>
      <c r="OQG44" s="176"/>
      <c r="OQH44" s="176"/>
      <c r="OQI44" s="176"/>
      <c r="OQJ44" s="176"/>
      <c r="OQK44" s="176"/>
      <c r="OQL44" s="176"/>
      <c r="OQM44" s="176"/>
      <c r="OQN44" s="176"/>
      <c r="OQO44" s="176"/>
      <c r="OQP44" s="176"/>
      <c r="OQQ44" s="176"/>
      <c r="OQR44" s="176"/>
      <c r="OQS44" s="176"/>
      <c r="OQT44" s="176"/>
      <c r="OQU44" s="176"/>
      <c r="OQV44" s="176"/>
      <c r="OQW44" s="176"/>
      <c r="OQX44" s="176"/>
      <c r="OQY44" s="176"/>
      <c r="OQZ44" s="176"/>
      <c r="ORA44" s="176"/>
      <c r="ORB44" s="176"/>
      <c r="ORC44" s="176"/>
      <c r="ORD44" s="176"/>
      <c r="ORE44" s="176"/>
      <c r="ORF44" s="176"/>
      <c r="ORG44" s="176"/>
      <c r="ORH44" s="176"/>
      <c r="ORI44" s="176"/>
      <c r="ORJ44" s="176"/>
      <c r="ORK44" s="176"/>
      <c r="ORL44" s="176"/>
      <c r="ORM44" s="176"/>
      <c r="ORN44" s="176"/>
      <c r="ORO44" s="176"/>
      <c r="ORP44" s="176"/>
      <c r="ORQ44" s="176"/>
      <c r="ORR44" s="176"/>
      <c r="ORS44" s="176"/>
      <c r="ORT44" s="176"/>
      <c r="ORU44" s="176"/>
      <c r="ORV44" s="176"/>
      <c r="ORW44" s="176"/>
      <c r="ORX44" s="176"/>
      <c r="ORY44" s="176"/>
      <c r="ORZ44" s="176"/>
      <c r="OSA44" s="176"/>
      <c r="OSB44" s="176"/>
      <c r="OSC44" s="176"/>
      <c r="OSD44" s="176"/>
      <c r="OSE44" s="176"/>
      <c r="OSF44" s="176"/>
      <c r="OSG44" s="176"/>
      <c r="OSH44" s="176"/>
      <c r="OSI44" s="176"/>
      <c r="OSJ44" s="176"/>
      <c r="OSK44" s="176"/>
      <c r="OSL44" s="176"/>
      <c r="OSM44" s="176"/>
      <c r="OSN44" s="176"/>
      <c r="OSO44" s="176"/>
      <c r="OSP44" s="176"/>
      <c r="OSQ44" s="176"/>
      <c r="OSR44" s="176"/>
      <c r="OSS44" s="176"/>
      <c r="OST44" s="176"/>
      <c r="OSU44" s="176"/>
      <c r="OSV44" s="176"/>
      <c r="OSW44" s="176"/>
      <c r="OSX44" s="176"/>
      <c r="OSY44" s="176"/>
      <c r="OSZ44" s="176"/>
      <c r="OTA44" s="176"/>
      <c r="OTB44" s="176"/>
      <c r="OTC44" s="176"/>
      <c r="OTD44" s="176"/>
      <c r="OTE44" s="176"/>
      <c r="OTF44" s="176"/>
      <c r="OTG44" s="176"/>
      <c r="OTH44" s="176"/>
      <c r="OTI44" s="176"/>
      <c r="OTJ44" s="176"/>
      <c r="OTK44" s="176"/>
      <c r="OTL44" s="176"/>
      <c r="OTM44" s="176"/>
      <c r="OTN44" s="176"/>
      <c r="OTO44" s="176"/>
      <c r="OTP44" s="176"/>
      <c r="OTQ44" s="176"/>
      <c r="OTR44" s="176"/>
      <c r="OTS44" s="176"/>
      <c r="OTT44" s="176"/>
      <c r="OTU44" s="176"/>
      <c r="OTV44" s="176"/>
      <c r="OTW44" s="176"/>
      <c r="OTX44" s="176"/>
      <c r="OTY44" s="176"/>
      <c r="OTZ44" s="176"/>
      <c r="OUA44" s="176"/>
      <c r="OUB44" s="176"/>
      <c r="OUC44" s="176"/>
      <c r="OUD44" s="176"/>
      <c r="OUE44" s="176"/>
      <c r="OUF44" s="176"/>
      <c r="OUG44" s="176"/>
      <c r="OUH44" s="176"/>
      <c r="OUI44" s="176"/>
      <c r="OUJ44" s="176"/>
      <c r="OUK44" s="176"/>
      <c r="OUL44" s="176"/>
      <c r="OUM44" s="176"/>
      <c r="OUN44" s="176"/>
      <c r="OUO44" s="176"/>
      <c r="OUP44" s="176"/>
      <c r="OUQ44" s="176"/>
      <c r="OUR44" s="176"/>
      <c r="OUS44" s="176"/>
      <c r="OUT44" s="176"/>
      <c r="OUU44" s="176"/>
      <c r="OUV44" s="176"/>
      <c r="OUW44" s="176"/>
      <c r="OUX44" s="176"/>
      <c r="OUY44" s="176"/>
      <c r="OUZ44" s="176"/>
      <c r="OVA44" s="176"/>
      <c r="OVB44" s="176"/>
      <c r="OVC44" s="176"/>
      <c r="OVD44" s="176"/>
      <c r="OVE44" s="176"/>
      <c r="OVF44" s="176"/>
      <c r="OVG44" s="176"/>
      <c r="OVH44" s="176"/>
      <c r="OVI44" s="176"/>
      <c r="OVJ44" s="176"/>
      <c r="OVK44" s="176"/>
      <c r="OVL44" s="176"/>
      <c r="OVM44" s="176"/>
      <c r="OVN44" s="176"/>
      <c r="OVO44" s="176"/>
      <c r="OVP44" s="176"/>
      <c r="OVQ44" s="176"/>
      <c r="OVR44" s="176"/>
      <c r="OVS44" s="176"/>
      <c r="OVT44" s="176"/>
      <c r="OVU44" s="176"/>
      <c r="OVV44" s="176"/>
      <c r="OVW44" s="176"/>
      <c r="OVX44" s="176"/>
      <c r="OVY44" s="176"/>
      <c r="OVZ44" s="176"/>
      <c r="OWA44" s="176"/>
      <c r="OWB44" s="176"/>
      <c r="OWC44" s="176"/>
      <c r="OWD44" s="176"/>
      <c r="OWE44" s="176"/>
      <c r="OWF44" s="176"/>
      <c r="OWG44" s="176"/>
      <c r="OWH44" s="176"/>
      <c r="OWI44" s="176"/>
      <c r="OWJ44" s="176"/>
      <c r="OWK44" s="176"/>
      <c r="OWL44" s="176"/>
      <c r="OWM44" s="176"/>
      <c r="OWN44" s="176"/>
      <c r="OWO44" s="176"/>
      <c r="OWP44" s="176"/>
      <c r="OWQ44" s="176"/>
      <c r="OWR44" s="176"/>
      <c r="OWS44" s="176"/>
      <c r="OWT44" s="176"/>
      <c r="OWU44" s="176"/>
      <c r="OWV44" s="176"/>
      <c r="OWW44" s="176"/>
      <c r="OWX44" s="176"/>
      <c r="OWY44" s="176"/>
      <c r="OWZ44" s="176"/>
      <c r="OXA44" s="176"/>
      <c r="OXB44" s="176"/>
      <c r="OXC44" s="176"/>
      <c r="OXD44" s="176"/>
      <c r="OXE44" s="176"/>
      <c r="OXF44" s="176"/>
      <c r="OXG44" s="176"/>
      <c r="OXH44" s="176"/>
      <c r="OXI44" s="176"/>
      <c r="OXJ44" s="176"/>
      <c r="OXK44" s="176"/>
      <c r="OXL44" s="176"/>
      <c r="OXM44" s="176"/>
      <c r="OXN44" s="176"/>
      <c r="OXO44" s="176"/>
      <c r="OXP44" s="176"/>
      <c r="OXQ44" s="176"/>
      <c r="OXR44" s="176"/>
      <c r="OXS44" s="176"/>
      <c r="OXT44" s="176"/>
      <c r="OXU44" s="176"/>
      <c r="OXV44" s="176"/>
      <c r="OXW44" s="176"/>
      <c r="OXX44" s="176"/>
      <c r="OXY44" s="176"/>
      <c r="OXZ44" s="176"/>
      <c r="OYA44" s="176"/>
      <c r="OYB44" s="176"/>
      <c r="OYC44" s="176"/>
      <c r="OYD44" s="176"/>
      <c r="OYE44" s="176"/>
      <c r="OYF44" s="176"/>
      <c r="OYG44" s="176"/>
      <c r="OYH44" s="176"/>
      <c r="OYI44" s="176"/>
      <c r="OYJ44" s="176"/>
      <c r="OYK44" s="176"/>
      <c r="OYL44" s="176"/>
      <c r="OYM44" s="176"/>
      <c r="OYN44" s="176"/>
      <c r="OYO44" s="176"/>
      <c r="OYP44" s="176"/>
      <c r="OYQ44" s="176"/>
      <c r="OYR44" s="176"/>
      <c r="OYS44" s="176"/>
      <c r="OYT44" s="176"/>
      <c r="OYU44" s="176"/>
      <c r="OYV44" s="176"/>
      <c r="OYW44" s="176"/>
      <c r="OYX44" s="176"/>
      <c r="OYY44" s="176"/>
      <c r="OYZ44" s="176"/>
      <c r="OZA44" s="176"/>
      <c r="OZB44" s="176"/>
      <c r="OZC44" s="176"/>
      <c r="OZD44" s="176"/>
      <c r="OZE44" s="176"/>
      <c r="OZF44" s="176"/>
      <c r="OZG44" s="176"/>
      <c r="OZH44" s="176"/>
      <c r="OZI44" s="176"/>
      <c r="OZJ44" s="176"/>
      <c r="OZK44" s="176"/>
      <c r="OZL44" s="176"/>
      <c r="OZM44" s="176"/>
      <c r="OZN44" s="176"/>
      <c r="OZO44" s="176"/>
      <c r="OZP44" s="176"/>
      <c r="OZQ44" s="176"/>
      <c r="OZR44" s="176"/>
      <c r="OZS44" s="176"/>
      <c r="OZT44" s="176"/>
      <c r="OZU44" s="176"/>
      <c r="OZV44" s="176"/>
      <c r="OZW44" s="176"/>
      <c r="OZX44" s="176"/>
      <c r="OZY44" s="176"/>
      <c r="OZZ44" s="176"/>
      <c r="PAA44" s="176"/>
      <c r="PAB44" s="176"/>
      <c r="PAC44" s="176"/>
      <c r="PAD44" s="176"/>
      <c r="PAE44" s="176"/>
      <c r="PAF44" s="176"/>
      <c r="PAG44" s="176"/>
      <c r="PAH44" s="176"/>
      <c r="PAI44" s="176"/>
      <c r="PAJ44" s="176"/>
      <c r="PAK44" s="176"/>
      <c r="PAL44" s="176"/>
      <c r="PAM44" s="176"/>
      <c r="PAN44" s="176"/>
      <c r="PAO44" s="176"/>
      <c r="PAP44" s="176"/>
      <c r="PAQ44" s="176"/>
      <c r="PAR44" s="176"/>
      <c r="PAS44" s="176"/>
      <c r="PAT44" s="176"/>
      <c r="PAU44" s="176"/>
      <c r="PAV44" s="176"/>
      <c r="PAW44" s="176"/>
      <c r="PAX44" s="176"/>
      <c r="PAY44" s="176"/>
      <c r="PAZ44" s="176"/>
      <c r="PBA44" s="176"/>
      <c r="PBB44" s="176"/>
      <c r="PBC44" s="176"/>
      <c r="PBD44" s="176"/>
      <c r="PBE44" s="176"/>
      <c r="PBF44" s="176"/>
      <c r="PBG44" s="176"/>
      <c r="PBH44" s="176"/>
      <c r="PBI44" s="176"/>
      <c r="PBJ44" s="176"/>
      <c r="PBK44" s="176"/>
      <c r="PBL44" s="176"/>
      <c r="PBM44" s="176"/>
      <c r="PBN44" s="176"/>
      <c r="PBO44" s="176"/>
      <c r="PBP44" s="176"/>
      <c r="PBQ44" s="176"/>
      <c r="PBR44" s="176"/>
      <c r="PBS44" s="176"/>
      <c r="PBT44" s="176"/>
      <c r="PBU44" s="176"/>
      <c r="PBV44" s="176"/>
      <c r="PBW44" s="176"/>
      <c r="PBX44" s="176"/>
      <c r="PBY44" s="176"/>
      <c r="PBZ44" s="176"/>
      <c r="PCA44" s="176"/>
      <c r="PCB44" s="176"/>
      <c r="PCC44" s="176"/>
      <c r="PCD44" s="176"/>
      <c r="PCE44" s="176"/>
      <c r="PCF44" s="176"/>
      <c r="PCG44" s="176"/>
      <c r="PCH44" s="176"/>
      <c r="PCI44" s="176"/>
      <c r="PCJ44" s="176"/>
      <c r="PCK44" s="176"/>
      <c r="PCL44" s="176"/>
      <c r="PCM44" s="176"/>
      <c r="PCN44" s="176"/>
      <c r="PCO44" s="176"/>
      <c r="PCP44" s="176"/>
      <c r="PCQ44" s="176"/>
      <c r="PCR44" s="176"/>
      <c r="PCS44" s="176"/>
      <c r="PCT44" s="176"/>
      <c r="PCU44" s="176"/>
      <c r="PCV44" s="176"/>
      <c r="PCW44" s="176"/>
      <c r="PCX44" s="176"/>
      <c r="PCY44" s="176"/>
      <c r="PCZ44" s="176"/>
      <c r="PDA44" s="176"/>
      <c r="PDB44" s="176"/>
      <c r="PDC44" s="176"/>
      <c r="PDD44" s="176"/>
      <c r="PDE44" s="176"/>
      <c r="PDF44" s="176"/>
      <c r="PDG44" s="176"/>
      <c r="PDH44" s="176"/>
      <c r="PDI44" s="176"/>
      <c r="PDJ44" s="176"/>
      <c r="PDK44" s="176"/>
      <c r="PDL44" s="176"/>
      <c r="PDM44" s="176"/>
      <c r="PDN44" s="176"/>
      <c r="PDO44" s="176"/>
      <c r="PDP44" s="176"/>
      <c r="PDQ44" s="176"/>
      <c r="PDR44" s="176"/>
      <c r="PDS44" s="176"/>
      <c r="PDT44" s="176"/>
      <c r="PDU44" s="176"/>
      <c r="PDV44" s="176"/>
      <c r="PDW44" s="176"/>
      <c r="PDX44" s="176"/>
      <c r="PDY44" s="176"/>
      <c r="PDZ44" s="176"/>
      <c r="PEA44" s="176"/>
      <c r="PEB44" s="176"/>
      <c r="PEC44" s="176"/>
      <c r="PED44" s="176"/>
      <c r="PEE44" s="176"/>
      <c r="PEF44" s="176"/>
      <c r="PEG44" s="176"/>
      <c r="PEH44" s="176"/>
      <c r="PEI44" s="176"/>
      <c r="PEJ44" s="176"/>
      <c r="PEK44" s="176"/>
      <c r="PEL44" s="176"/>
      <c r="PEM44" s="176"/>
      <c r="PEN44" s="176"/>
      <c r="PEO44" s="176"/>
      <c r="PEP44" s="176"/>
      <c r="PEQ44" s="176"/>
      <c r="PER44" s="176"/>
      <c r="PES44" s="176"/>
      <c r="PET44" s="176"/>
      <c r="PEU44" s="176"/>
      <c r="PEV44" s="176"/>
      <c r="PEW44" s="176"/>
      <c r="PEX44" s="176"/>
      <c r="PEY44" s="176"/>
      <c r="PEZ44" s="176"/>
      <c r="PFA44" s="176"/>
      <c r="PFB44" s="176"/>
      <c r="PFC44" s="176"/>
      <c r="PFD44" s="176"/>
      <c r="PFE44" s="176"/>
      <c r="PFF44" s="176"/>
      <c r="PFG44" s="176"/>
      <c r="PFH44" s="176"/>
      <c r="PFI44" s="176"/>
      <c r="PFJ44" s="176"/>
      <c r="PFK44" s="176"/>
      <c r="PFL44" s="176"/>
      <c r="PFM44" s="176"/>
      <c r="PFN44" s="176"/>
      <c r="PFO44" s="176"/>
      <c r="PFP44" s="176"/>
      <c r="PFQ44" s="176"/>
      <c r="PFR44" s="176"/>
      <c r="PFS44" s="176"/>
      <c r="PFT44" s="176"/>
      <c r="PFU44" s="176"/>
      <c r="PFV44" s="176"/>
      <c r="PFW44" s="176"/>
      <c r="PFX44" s="176"/>
      <c r="PFY44" s="176"/>
      <c r="PFZ44" s="176"/>
      <c r="PGA44" s="176"/>
      <c r="PGB44" s="176"/>
      <c r="PGC44" s="176"/>
      <c r="PGD44" s="176"/>
      <c r="PGE44" s="176"/>
      <c r="PGF44" s="176"/>
      <c r="PGG44" s="176"/>
      <c r="PGH44" s="176"/>
      <c r="PGI44" s="176"/>
      <c r="PGJ44" s="176"/>
      <c r="PGK44" s="176"/>
      <c r="PGL44" s="176"/>
      <c r="PGM44" s="176"/>
      <c r="PGN44" s="176"/>
      <c r="PGO44" s="176"/>
      <c r="PGP44" s="176"/>
      <c r="PGQ44" s="176"/>
      <c r="PGR44" s="176"/>
      <c r="PGS44" s="176"/>
      <c r="PGT44" s="176"/>
      <c r="PGU44" s="176"/>
      <c r="PGV44" s="176"/>
      <c r="PGW44" s="176"/>
      <c r="PGX44" s="176"/>
      <c r="PGY44" s="176"/>
      <c r="PGZ44" s="176"/>
      <c r="PHA44" s="176"/>
      <c r="PHB44" s="176"/>
      <c r="PHC44" s="176"/>
      <c r="PHD44" s="176"/>
      <c r="PHE44" s="176"/>
      <c r="PHF44" s="176"/>
      <c r="PHG44" s="176"/>
      <c r="PHH44" s="176"/>
      <c r="PHI44" s="176"/>
      <c r="PHJ44" s="176"/>
      <c r="PHK44" s="176"/>
      <c r="PHL44" s="176"/>
      <c r="PHM44" s="176"/>
      <c r="PHN44" s="176"/>
      <c r="PHO44" s="176"/>
      <c r="PHP44" s="176"/>
      <c r="PHQ44" s="176"/>
      <c r="PHR44" s="176"/>
      <c r="PHS44" s="176"/>
      <c r="PHT44" s="176"/>
      <c r="PHU44" s="176"/>
      <c r="PHV44" s="176"/>
      <c r="PHW44" s="176"/>
      <c r="PHX44" s="176"/>
      <c r="PHY44" s="176"/>
      <c r="PHZ44" s="176"/>
      <c r="PIA44" s="176"/>
      <c r="PIB44" s="176"/>
      <c r="PIC44" s="176"/>
      <c r="PID44" s="176"/>
      <c r="PIE44" s="176"/>
      <c r="PIF44" s="176"/>
      <c r="PIG44" s="176"/>
      <c r="PIH44" s="176"/>
      <c r="PII44" s="176"/>
      <c r="PIJ44" s="176"/>
      <c r="PIK44" s="176"/>
      <c r="PIL44" s="176"/>
      <c r="PIM44" s="176"/>
      <c r="PIN44" s="176"/>
      <c r="PIO44" s="176"/>
      <c r="PIP44" s="176"/>
      <c r="PIQ44" s="176"/>
      <c r="PIR44" s="176"/>
      <c r="PIS44" s="176"/>
      <c r="PIT44" s="176"/>
      <c r="PIU44" s="176"/>
      <c r="PIV44" s="176"/>
      <c r="PIW44" s="176"/>
      <c r="PIX44" s="176"/>
      <c r="PIY44" s="176"/>
      <c r="PIZ44" s="176"/>
      <c r="PJA44" s="176"/>
      <c r="PJB44" s="176"/>
      <c r="PJC44" s="176"/>
      <c r="PJD44" s="176"/>
      <c r="PJE44" s="176"/>
      <c r="PJF44" s="176"/>
      <c r="PJG44" s="176"/>
      <c r="PJH44" s="176"/>
      <c r="PJI44" s="176"/>
      <c r="PJJ44" s="176"/>
      <c r="PJK44" s="176"/>
      <c r="PJL44" s="176"/>
      <c r="PJM44" s="176"/>
      <c r="PJN44" s="176"/>
      <c r="PJO44" s="176"/>
      <c r="PJP44" s="176"/>
      <c r="PJQ44" s="176"/>
      <c r="PJR44" s="176"/>
      <c r="PJS44" s="176"/>
      <c r="PJT44" s="176"/>
      <c r="PJU44" s="176"/>
      <c r="PJV44" s="176"/>
      <c r="PJW44" s="176"/>
      <c r="PJX44" s="176"/>
      <c r="PJY44" s="176"/>
      <c r="PJZ44" s="176"/>
      <c r="PKA44" s="176"/>
      <c r="PKB44" s="176"/>
      <c r="PKC44" s="176"/>
      <c r="PKD44" s="176"/>
      <c r="PKE44" s="176"/>
      <c r="PKF44" s="176"/>
      <c r="PKG44" s="176"/>
      <c r="PKH44" s="176"/>
      <c r="PKI44" s="176"/>
      <c r="PKJ44" s="176"/>
      <c r="PKK44" s="176"/>
      <c r="PKL44" s="176"/>
      <c r="PKM44" s="176"/>
      <c r="PKN44" s="176"/>
      <c r="PKO44" s="176"/>
      <c r="PKP44" s="176"/>
      <c r="PKQ44" s="176"/>
      <c r="PKR44" s="176"/>
      <c r="PKS44" s="176"/>
      <c r="PKT44" s="176"/>
      <c r="PKU44" s="176"/>
      <c r="PKV44" s="176"/>
      <c r="PKW44" s="176"/>
      <c r="PKX44" s="176"/>
      <c r="PKY44" s="176"/>
      <c r="PKZ44" s="176"/>
      <c r="PLA44" s="176"/>
      <c r="PLB44" s="176"/>
      <c r="PLC44" s="176"/>
      <c r="PLD44" s="176"/>
      <c r="PLE44" s="176"/>
      <c r="PLF44" s="176"/>
      <c r="PLG44" s="176"/>
      <c r="PLH44" s="176"/>
      <c r="PLI44" s="176"/>
      <c r="PLJ44" s="176"/>
      <c r="PLK44" s="176"/>
      <c r="PLL44" s="176"/>
      <c r="PLM44" s="176"/>
      <c r="PLN44" s="176"/>
      <c r="PLO44" s="176"/>
      <c r="PLP44" s="176"/>
      <c r="PLQ44" s="176"/>
      <c r="PLR44" s="176"/>
      <c r="PLS44" s="176"/>
      <c r="PLT44" s="176"/>
      <c r="PLU44" s="176"/>
      <c r="PLV44" s="176"/>
      <c r="PLW44" s="176"/>
      <c r="PLX44" s="176"/>
      <c r="PLY44" s="176"/>
      <c r="PLZ44" s="176"/>
      <c r="PMA44" s="176"/>
      <c r="PMB44" s="176"/>
      <c r="PMC44" s="176"/>
      <c r="PMD44" s="176"/>
      <c r="PME44" s="176"/>
      <c r="PMF44" s="176"/>
      <c r="PMG44" s="176"/>
      <c r="PMH44" s="176"/>
      <c r="PMI44" s="176"/>
      <c r="PMJ44" s="176"/>
      <c r="PMK44" s="176"/>
      <c r="PML44" s="176"/>
      <c r="PMM44" s="176"/>
      <c r="PMN44" s="176"/>
      <c r="PMO44" s="176"/>
      <c r="PMP44" s="176"/>
      <c r="PMQ44" s="176"/>
      <c r="PMR44" s="176"/>
      <c r="PMS44" s="176"/>
      <c r="PMT44" s="176"/>
      <c r="PMU44" s="176"/>
      <c r="PMV44" s="176"/>
      <c r="PMW44" s="176"/>
      <c r="PMX44" s="176"/>
      <c r="PMY44" s="176"/>
      <c r="PMZ44" s="176"/>
      <c r="PNA44" s="176"/>
      <c r="PNB44" s="176"/>
      <c r="PNC44" s="176"/>
      <c r="PND44" s="176"/>
      <c r="PNE44" s="176"/>
      <c r="PNF44" s="176"/>
      <c r="PNG44" s="176"/>
      <c r="PNH44" s="176"/>
      <c r="PNI44" s="176"/>
      <c r="PNJ44" s="176"/>
      <c r="PNK44" s="176"/>
      <c r="PNL44" s="176"/>
      <c r="PNM44" s="176"/>
      <c r="PNN44" s="176"/>
      <c r="PNO44" s="176"/>
      <c r="PNP44" s="176"/>
      <c r="PNQ44" s="176"/>
      <c r="PNR44" s="176"/>
      <c r="PNS44" s="176"/>
      <c r="PNT44" s="176"/>
      <c r="PNU44" s="176"/>
      <c r="PNV44" s="176"/>
      <c r="PNW44" s="176"/>
      <c r="PNX44" s="176"/>
      <c r="PNY44" s="176"/>
      <c r="PNZ44" s="176"/>
      <c r="POA44" s="176"/>
      <c r="POB44" s="176"/>
      <c r="POC44" s="176"/>
      <c r="POD44" s="176"/>
      <c r="POE44" s="176"/>
      <c r="POF44" s="176"/>
      <c r="POG44" s="176"/>
      <c r="POH44" s="176"/>
      <c r="POI44" s="176"/>
      <c r="POJ44" s="176"/>
      <c r="POK44" s="176"/>
      <c r="POL44" s="176"/>
      <c r="POM44" s="176"/>
      <c r="PON44" s="176"/>
      <c r="POO44" s="176"/>
      <c r="POP44" s="176"/>
      <c r="POQ44" s="176"/>
      <c r="POR44" s="176"/>
      <c r="POS44" s="176"/>
      <c r="POT44" s="176"/>
      <c r="POU44" s="176"/>
      <c r="POV44" s="176"/>
      <c r="POW44" s="176"/>
      <c r="POX44" s="176"/>
      <c r="POY44" s="176"/>
      <c r="POZ44" s="176"/>
      <c r="PPA44" s="176"/>
      <c r="PPB44" s="176"/>
      <c r="PPC44" s="176"/>
      <c r="PPD44" s="176"/>
      <c r="PPE44" s="176"/>
      <c r="PPF44" s="176"/>
      <c r="PPG44" s="176"/>
      <c r="PPH44" s="176"/>
      <c r="PPI44" s="176"/>
      <c r="PPJ44" s="176"/>
      <c r="PPK44" s="176"/>
      <c r="PPL44" s="176"/>
      <c r="PPM44" s="176"/>
      <c r="PPN44" s="176"/>
      <c r="PPO44" s="176"/>
      <c r="PPP44" s="176"/>
      <c r="PPQ44" s="176"/>
      <c r="PPR44" s="176"/>
      <c r="PPS44" s="176"/>
      <c r="PPT44" s="176"/>
      <c r="PPU44" s="176"/>
      <c r="PPV44" s="176"/>
      <c r="PPW44" s="176"/>
      <c r="PPX44" s="176"/>
      <c r="PPY44" s="176"/>
      <c r="PPZ44" s="176"/>
      <c r="PQA44" s="176"/>
      <c r="PQB44" s="176"/>
      <c r="PQC44" s="176"/>
      <c r="PQD44" s="176"/>
      <c r="PQE44" s="176"/>
      <c r="PQF44" s="176"/>
      <c r="PQG44" s="176"/>
      <c r="PQH44" s="176"/>
      <c r="PQI44" s="176"/>
      <c r="PQJ44" s="176"/>
      <c r="PQK44" s="176"/>
      <c r="PQL44" s="176"/>
      <c r="PQM44" s="176"/>
      <c r="PQN44" s="176"/>
      <c r="PQO44" s="176"/>
      <c r="PQP44" s="176"/>
      <c r="PQQ44" s="176"/>
      <c r="PQR44" s="176"/>
      <c r="PQS44" s="176"/>
      <c r="PQT44" s="176"/>
      <c r="PQU44" s="176"/>
      <c r="PQV44" s="176"/>
      <c r="PQW44" s="176"/>
      <c r="PQX44" s="176"/>
      <c r="PQY44" s="176"/>
      <c r="PQZ44" s="176"/>
      <c r="PRA44" s="176"/>
      <c r="PRB44" s="176"/>
      <c r="PRC44" s="176"/>
      <c r="PRD44" s="176"/>
      <c r="PRE44" s="176"/>
      <c r="PRF44" s="176"/>
      <c r="PRG44" s="176"/>
      <c r="PRH44" s="176"/>
      <c r="PRI44" s="176"/>
      <c r="PRJ44" s="176"/>
      <c r="PRK44" s="176"/>
      <c r="PRL44" s="176"/>
      <c r="PRM44" s="176"/>
      <c r="PRN44" s="176"/>
      <c r="PRO44" s="176"/>
      <c r="PRP44" s="176"/>
      <c r="PRQ44" s="176"/>
      <c r="PRR44" s="176"/>
      <c r="PRS44" s="176"/>
      <c r="PRT44" s="176"/>
      <c r="PRU44" s="176"/>
      <c r="PRV44" s="176"/>
      <c r="PRW44" s="176"/>
      <c r="PRX44" s="176"/>
      <c r="PRY44" s="176"/>
      <c r="PRZ44" s="176"/>
      <c r="PSA44" s="176"/>
      <c r="PSB44" s="176"/>
      <c r="PSC44" s="176"/>
      <c r="PSD44" s="176"/>
      <c r="PSE44" s="176"/>
      <c r="PSF44" s="176"/>
      <c r="PSG44" s="176"/>
      <c r="PSH44" s="176"/>
      <c r="PSI44" s="176"/>
      <c r="PSJ44" s="176"/>
      <c r="PSK44" s="176"/>
      <c r="PSL44" s="176"/>
      <c r="PSM44" s="176"/>
      <c r="PSN44" s="176"/>
      <c r="PSO44" s="176"/>
      <c r="PSP44" s="176"/>
      <c r="PSQ44" s="176"/>
      <c r="PSR44" s="176"/>
      <c r="PSS44" s="176"/>
      <c r="PST44" s="176"/>
      <c r="PSU44" s="176"/>
      <c r="PSV44" s="176"/>
      <c r="PSW44" s="176"/>
      <c r="PSX44" s="176"/>
      <c r="PSY44" s="176"/>
      <c r="PSZ44" s="176"/>
      <c r="PTA44" s="176"/>
      <c r="PTB44" s="176"/>
      <c r="PTC44" s="176"/>
      <c r="PTD44" s="176"/>
      <c r="PTE44" s="176"/>
      <c r="PTF44" s="176"/>
      <c r="PTG44" s="176"/>
      <c r="PTH44" s="176"/>
      <c r="PTI44" s="176"/>
      <c r="PTJ44" s="176"/>
      <c r="PTK44" s="176"/>
      <c r="PTL44" s="176"/>
      <c r="PTM44" s="176"/>
      <c r="PTN44" s="176"/>
      <c r="PTO44" s="176"/>
      <c r="PTP44" s="176"/>
      <c r="PTQ44" s="176"/>
      <c r="PTR44" s="176"/>
      <c r="PTS44" s="176"/>
      <c r="PTT44" s="176"/>
      <c r="PTU44" s="176"/>
      <c r="PTV44" s="176"/>
      <c r="PTW44" s="176"/>
      <c r="PTX44" s="176"/>
      <c r="PTY44" s="176"/>
      <c r="PTZ44" s="176"/>
      <c r="PUA44" s="176"/>
      <c r="PUB44" s="176"/>
      <c r="PUC44" s="176"/>
      <c r="PUD44" s="176"/>
      <c r="PUE44" s="176"/>
      <c r="PUF44" s="176"/>
      <c r="PUG44" s="176"/>
      <c r="PUH44" s="176"/>
      <c r="PUI44" s="176"/>
      <c r="PUJ44" s="176"/>
      <c r="PUK44" s="176"/>
      <c r="PUL44" s="176"/>
      <c r="PUM44" s="176"/>
      <c r="PUN44" s="176"/>
      <c r="PUO44" s="176"/>
      <c r="PUP44" s="176"/>
      <c r="PUQ44" s="176"/>
      <c r="PUR44" s="176"/>
      <c r="PUS44" s="176"/>
      <c r="PUT44" s="176"/>
      <c r="PUU44" s="176"/>
      <c r="PUV44" s="176"/>
      <c r="PUW44" s="176"/>
      <c r="PUX44" s="176"/>
      <c r="PUY44" s="176"/>
      <c r="PUZ44" s="176"/>
      <c r="PVA44" s="176"/>
      <c r="PVB44" s="176"/>
      <c r="PVC44" s="176"/>
      <c r="PVD44" s="176"/>
      <c r="PVE44" s="176"/>
      <c r="PVF44" s="176"/>
      <c r="PVG44" s="176"/>
      <c r="PVH44" s="176"/>
      <c r="PVI44" s="176"/>
      <c r="PVJ44" s="176"/>
      <c r="PVK44" s="176"/>
      <c r="PVL44" s="176"/>
      <c r="PVM44" s="176"/>
      <c r="PVN44" s="176"/>
      <c r="PVO44" s="176"/>
      <c r="PVP44" s="176"/>
      <c r="PVQ44" s="176"/>
      <c r="PVR44" s="176"/>
      <c r="PVS44" s="176"/>
      <c r="PVT44" s="176"/>
      <c r="PVU44" s="176"/>
      <c r="PVV44" s="176"/>
      <c r="PVW44" s="176"/>
      <c r="PVX44" s="176"/>
      <c r="PVY44" s="176"/>
      <c r="PVZ44" s="176"/>
      <c r="PWA44" s="176"/>
      <c r="PWB44" s="176"/>
      <c r="PWC44" s="176"/>
      <c r="PWD44" s="176"/>
      <c r="PWE44" s="176"/>
      <c r="PWF44" s="176"/>
      <c r="PWG44" s="176"/>
      <c r="PWH44" s="176"/>
      <c r="PWI44" s="176"/>
      <c r="PWJ44" s="176"/>
      <c r="PWK44" s="176"/>
      <c r="PWL44" s="176"/>
      <c r="PWM44" s="176"/>
      <c r="PWN44" s="176"/>
      <c r="PWO44" s="176"/>
      <c r="PWP44" s="176"/>
      <c r="PWQ44" s="176"/>
      <c r="PWR44" s="176"/>
      <c r="PWS44" s="176"/>
      <c r="PWT44" s="176"/>
      <c r="PWU44" s="176"/>
      <c r="PWV44" s="176"/>
      <c r="PWW44" s="176"/>
      <c r="PWX44" s="176"/>
      <c r="PWY44" s="176"/>
      <c r="PWZ44" s="176"/>
      <c r="PXA44" s="176"/>
      <c r="PXB44" s="176"/>
      <c r="PXC44" s="176"/>
      <c r="PXD44" s="176"/>
      <c r="PXE44" s="176"/>
      <c r="PXF44" s="176"/>
      <c r="PXG44" s="176"/>
      <c r="PXH44" s="176"/>
      <c r="PXI44" s="176"/>
      <c r="PXJ44" s="176"/>
      <c r="PXK44" s="176"/>
      <c r="PXL44" s="176"/>
      <c r="PXM44" s="176"/>
      <c r="PXN44" s="176"/>
      <c r="PXO44" s="176"/>
      <c r="PXP44" s="176"/>
      <c r="PXQ44" s="176"/>
      <c r="PXR44" s="176"/>
      <c r="PXS44" s="176"/>
      <c r="PXT44" s="176"/>
      <c r="PXU44" s="176"/>
      <c r="PXV44" s="176"/>
      <c r="PXW44" s="176"/>
      <c r="PXX44" s="176"/>
      <c r="PXY44" s="176"/>
      <c r="PXZ44" s="176"/>
      <c r="PYA44" s="176"/>
      <c r="PYB44" s="176"/>
      <c r="PYC44" s="176"/>
      <c r="PYD44" s="176"/>
      <c r="PYE44" s="176"/>
      <c r="PYF44" s="176"/>
      <c r="PYG44" s="176"/>
      <c r="PYH44" s="176"/>
      <c r="PYI44" s="176"/>
      <c r="PYJ44" s="176"/>
      <c r="PYK44" s="176"/>
      <c r="PYL44" s="176"/>
      <c r="PYM44" s="176"/>
      <c r="PYN44" s="176"/>
      <c r="PYO44" s="176"/>
      <c r="PYP44" s="176"/>
      <c r="PYQ44" s="176"/>
      <c r="PYR44" s="176"/>
      <c r="PYS44" s="176"/>
      <c r="PYT44" s="176"/>
      <c r="PYU44" s="176"/>
      <c r="PYV44" s="176"/>
      <c r="PYW44" s="176"/>
      <c r="PYX44" s="176"/>
      <c r="PYY44" s="176"/>
      <c r="PYZ44" s="176"/>
      <c r="PZA44" s="176"/>
      <c r="PZB44" s="176"/>
      <c r="PZC44" s="176"/>
      <c r="PZD44" s="176"/>
      <c r="PZE44" s="176"/>
      <c r="PZF44" s="176"/>
      <c r="PZG44" s="176"/>
      <c r="PZH44" s="176"/>
      <c r="PZI44" s="176"/>
      <c r="PZJ44" s="176"/>
      <c r="PZK44" s="176"/>
      <c r="PZL44" s="176"/>
      <c r="PZM44" s="176"/>
      <c r="PZN44" s="176"/>
      <c r="PZO44" s="176"/>
      <c r="PZP44" s="176"/>
      <c r="PZQ44" s="176"/>
      <c r="PZR44" s="176"/>
      <c r="PZS44" s="176"/>
      <c r="PZT44" s="176"/>
      <c r="PZU44" s="176"/>
      <c r="PZV44" s="176"/>
      <c r="PZW44" s="176"/>
      <c r="PZX44" s="176"/>
      <c r="PZY44" s="176"/>
      <c r="PZZ44" s="176"/>
      <c r="QAA44" s="176"/>
      <c r="QAB44" s="176"/>
      <c r="QAC44" s="176"/>
      <c r="QAD44" s="176"/>
      <c r="QAE44" s="176"/>
      <c r="QAF44" s="176"/>
      <c r="QAG44" s="176"/>
      <c r="QAH44" s="176"/>
      <c r="QAI44" s="176"/>
      <c r="QAJ44" s="176"/>
      <c r="QAK44" s="176"/>
      <c r="QAL44" s="176"/>
      <c r="QAM44" s="176"/>
      <c r="QAN44" s="176"/>
      <c r="QAO44" s="176"/>
      <c r="QAP44" s="176"/>
      <c r="QAQ44" s="176"/>
      <c r="QAR44" s="176"/>
      <c r="QAS44" s="176"/>
      <c r="QAT44" s="176"/>
      <c r="QAU44" s="176"/>
      <c r="QAV44" s="176"/>
      <c r="QAW44" s="176"/>
      <c r="QAX44" s="176"/>
      <c r="QAY44" s="176"/>
      <c r="QAZ44" s="176"/>
      <c r="QBA44" s="176"/>
      <c r="QBB44" s="176"/>
      <c r="QBC44" s="176"/>
      <c r="QBD44" s="176"/>
      <c r="QBE44" s="176"/>
      <c r="QBF44" s="176"/>
      <c r="QBG44" s="176"/>
      <c r="QBH44" s="176"/>
      <c r="QBI44" s="176"/>
      <c r="QBJ44" s="176"/>
      <c r="QBK44" s="176"/>
      <c r="QBL44" s="176"/>
      <c r="QBM44" s="176"/>
      <c r="QBN44" s="176"/>
      <c r="QBO44" s="176"/>
      <c r="QBP44" s="176"/>
      <c r="QBQ44" s="176"/>
      <c r="QBR44" s="176"/>
      <c r="QBS44" s="176"/>
      <c r="QBT44" s="176"/>
      <c r="QBU44" s="176"/>
      <c r="QBV44" s="176"/>
      <c r="QBW44" s="176"/>
      <c r="QBX44" s="176"/>
      <c r="QBY44" s="176"/>
      <c r="QBZ44" s="176"/>
      <c r="QCA44" s="176"/>
      <c r="QCB44" s="176"/>
      <c r="QCC44" s="176"/>
      <c r="QCD44" s="176"/>
      <c r="QCE44" s="176"/>
      <c r="QCF44" s="176"/>
      <c r="QCG44" s="176"/>
      <c r="QCH44" s="176"/>
      <c r="QCI44" s="176"/>
      <c r="QCJ44" s="176"/>
      <c r="QCK44" s="176"/>
      <c r="QCL44" s="176"/>
      <c r="QCM44" s="176"/>
      <c r="QCN44" s="176"/>
      <c r="QCO44" s="176"/>
      <c r="QCP44" s="176"/>
      <c r="QCQ44" s="176"/>
      <c r="QCR44" s="176"/>
      <c r="QCS44" s="176"/>
      <c r="QCT44" s="176"/>
      <c r="QCU44" s="176"/>
      <c r="QCV44" s="176"/>
      <c r="QCW44" s="176"/>
      <c r="QCX44" s="176"/>
      <c r="QCY44" s="176"/>
      <c r="QCZ44" s="176"/>
      <c r="QDA44" s="176"/>
      <c r="QDB44" s="176"/>
      <c r="QDC44" s="176"/>
      <c r="QDD44" s="176"/>
      <c r="QDE44" s="176"/>
      <c r="QDF44" s="176"/>
      <c r="QDG44" s="176"/>
      <c r="QDH44" s="176"/>
      <c r="QDI44" s="176"/>
      <c r="QDJ44" s="176"/>
      <c r="QDK44" s="176"/>
      <c r="QDL44" s="176"/>
      <c r="QDM44" s="176"/>
      <c r="QDN44" s="176"/>
      <c r="QDO44" s="176"/>
      <c r="QDP44" s="176"/>
      <c r="QDQ44" s="176"/>
      <c r="QDR44" s="176"/>
      <c r="QDS44" s="176"/>
      <c r="QDT44" s="176"/>
      <c r="QDU44" s="176"/>
      <c r="QDV44" s="176"/>
      <c r="QDW44" s="176"/>
      <c r="QDX44" s="176"/>
      <c r="QDY44" s="176"/>
      <c r="QDZ44" s="176"/>
      <c r="QEA44" s="176"/>
      <c r="QEB44" s="176"/>
      <c r="QEC44" s="176"/>
      <c r="QED44" s="176"/>
      <c r="QEE44" s="176"/>
      <c r="QEF44" s="176"/>
      <c r="QEG44" s="176"/>
      <c r="QEH44" s="176"/>
      <c r="QEI44" s="176"/>
      <c r="QEJ44" s="176"/>
      <c r="QEK44" s="176"/>
      <c r="QEL44" s="176"/>
      <c r="QEM44" s="176"/>
      <c r="QEN44" s="176"/>
      <c r="QEO44" s="176"/>
      <c r="QEP44" s="176"/>
      <c r="QEQ44" s="176"/>
      <c r="QER44" s="176"/>
      <c r="QES44" s="176"/>
      <c r="QET44" s="176"/>
      <c r="QEU44" s="176"/>
      <c r="QEV44" s="176"/>
      <c r="QEW44" s="176"/>
      <c r="QEX44" s="176"/>
      <c r="QEY44" s="176"/>
      <c r="QEZ44" s="176"/>
      <c r="QFA44" s="176"/>
      <c r="QFB44" s="176"/>
      <c r="QFC44" s="176"/>
      <c r="QFD44" s="176"/>
      <c r="QFE44" s="176"/>
      <c r="QFF44" s="176"/>
      <c r="QFG44" s="176"/>
      <c r="QFH44" s="176"/>
      <c r="QFI44" s="176"/>
      <c r="QFJ44" s="176"/>
      <c r="QFK44" s="176"/>
      <c r="QFL44" s="176"/>
      <c r="QFM44" s="176"/>
      <c r="QFN44" s="176"/>
      <c r="QFO44" s="176"/>
      <c r="QFP44" s="176"/>
      <c r="QFQ44" s="176"/>
      <c r="QFR44" s="176"/>
      <c r="QFS44" s="176"/>
      <c r="QFT44" s="176"/>
      <c r="QFU44" s="176"/>
      <c r="QFV44" s="176"/>
      <c r="QFW44" s="176"/>
      <c r="QFX44" s="176"/>
      <c r="QFY44" s="176"/>
      <c r="QFZ44" s="176"/>
      <c r="QGA44" s="176"/>
      <c r="QGB44" s="176"/>
      <c r="QGC44" s="176"/>
      <c r="QGD44" s="176"/>
      <c r="QGE44" s="176"/>
      <c r="QGF44" s="176"/>
      <c r="QGG44" s="176"/>
      <c r="QGH44" s="176"/>
      <c r="QGI44" s="176"/>
      <c r="QGJ44" s="176"/>
      <c r="QGK44" s="176"/>
      <c r="QGL44" s="176"/>
      <c r="QGM44" s="176"/>
      <c r="QGN44" s="176"/>
      <c r="QGO44" s="176"/>
      <c r="QGP44" s="176"/>
      <c r="QGQ44" s="176"/>
      <c r="QGR44" s="176"/>
      <c r="QGS44" s="176"/>
      <c r="QGT44" s="176"/>
      <c r="QGU44" s="176"/>
      <c r="QGV44" s="176"/>
      <c r="QGW44" s="176"/>
      <c r="QGX44" s="176"/>
      <c r="QGY44" s="176"/>
      <c r="QGZ44" s="176"/>
      <c r="QHA44" s="176"/>
      <c r="QHB44" s="176"/>
      <c r="QHC44" s="176"/>
      <c r="QHD44" s="176"/>
      <c r="QHE44" s="176"/>
      <c r="QHF44" s="176"/>
      <c r="QHG44" s="176"/>
      <c r="QHH44" s="176"/>
      <c r="QHI44" s="176"/>
      <c r="QHJ44" s="176"/>
      <c r="QHK44" s="176"/>
      <c r="QHL44" s="176"/>
      <c r="QHM44" s="176"/>
      <c r="QHN44" s="176"/>
      <c r="QHO44" s="176"/>
      <c r="QHP44" s="176"/>
      <c r="QHQ44" s="176"/>
      <c r="QHR44" s="176"/>
      <c r="QHS44" s="176"/>
      <c r="QHT44" s="176"/>
      <c r="QHU44" s="176"/>
      <c r="QHV44" s="176"/>
      <c r="QHW44" s="176"/>
      <c r="QHX44" s="176"/>
      <c r="QHY44" s="176"/>
      <c r="QHZ44" s="176"/>
      <c r="QIA44" s="176"/>
      <c r="QIB44" s="176"/>
      <c r="QIC44" s="176"/>
      <c r="QID44" s="176"/>
      <c r="QIE44" s="176"/>
      <c r="QIF44" s="176"/>
      <c r="QIG44" s="176"/>
      <c r="QIH44" s="176"/>
      <c r="QII44" s="176"/>
      <c r="QIJ44" s="176"/>
      <c r="QIK44" s="176"/>
      <c r="QIL44" s="176"/>
      <c r="QIM44" s="176"/>
      <c r="QIN44" s="176"/>
      <c r="QIO44" s="176"/>
      <c r="QIP44" s="176"/>
      <c r="QIQ44" s="176"/>
      <c r="QIR44" s="176"/>
      <c r="QIS44" s="176"/>
      <c r="QIT44" s="176"/>
      <c r="QIU44" s="176"/>
      <c r="QIV44" s="176"/>
      <c r="QIW44" s="176"/>
      <c r="QIX44" s="176"/>
      <c r="QIY44" s="176"/>
      <c r="QIZ44" s="176"/>
      <c r="QJA44" s="176"/>
      <c r="QJB44" s="176"/>
      <c r="QJC44" s="176"/>
      <c r="QJD44" s="176"/>
      <c r="QJE44" s="176"/>
      <c r="QJF44" s="176"/>
      <c r="QJG44" s="176"/>
      <c r="QJH44" s="176"/>
      <c r="QJI44" s="176"/>
      <c r="QJJ44" s="176"/>
      <c r="QJK44" s="176"/>
      <c r="QJL44" s="176"/>
      <c r="QJM44" s="176"/>
      <c r="QJN44" s="176"/>
      <c r="QJO44" s="176"/>
      <c r="QJP44" s="176"/>
      <c r="QJQ44" s="176"/>
      <c r="QJR44" s="176"/>
      <c r="QJS44" s="176"/>
      <c r="QJT44" s="176"/>
      <c r="QJU44" s="176"/>
      <c r="QJV44" s="176"/>
      <c r="QJW44" s="176"/>
      <c r="QJX44" s="176"/>
      <c r="QJY44" s="176"/>
      <c r="QJZ44" s="176"/>
      <c r="QKA44" s="176"/>
      <c r="QKB44" s="176"/>
      <c r="QKC44" s="176"/>
      <c r="QKD44" s="176"/>
      <c r="QKE44" s="176"/>
      <c r="QKF44" s="176"/>
      <c r="QKG44" s="176"/>
      <c r="QKH44" s="176"/>
      <c r="QKI44" s="176"/>
      <c r="QKJ44" s="176"/>
      <c r="QKK44" s="176"/>
      <c r="QKL44" s="176"/>
      <c r="QKM44" s="176"/>
      <c r="QKN44" s="176"/>
      <c r="QKO44" s="176"/>
      <c r="QKP44" s="176"/>
      <c r="QKQ44" s="176"/>
      <c r="QKR44" s="176"/>
      <c r="QKS44" s="176"/>
      <c r="QKT44" s="176"/>
      <c r="QKU44" s="176"/>
      <c r="QKV44" s="176"/>
      <c r="QKW44" s="176"/>
      <c r="QKX44" s="176"/>
      <c r="QKY44" s="176"/>
      <c r="QKZ44" s="176"/>
      <c r="QLA44" s="176"/>
      <c r="QLB44" s="176"/>
      <c r="QLC44" s="176"/>
      <c r="QLD44" s="176"/>
      <c r="QLE44" s="176"/>
      <c r="QLF44" s="176"/>
      <c r="QLG44" s="176"/>
      <c r="QLH44" s="176"/>
      <c r="QLI44" s="176"/>
      <c r="QLJ44" s="176"/>
      <c r="QLK44" s="176"/>
      <c r="QLL44" s="176"/>
      <c r="QLM44" s="176"/>
      <c r="QLN44" s="176"/>
      <c r="QLO44" s="176"/>
      <c r="QLP44" s="176"/>
      <c r="QLQ44" s="176"/>
      <c r="QLR44" s="176"/>
      <c r="QLS44" s="176"/>
      <c r="QLT44" s="176"/>
      <c r="QLU44" s="176"/>
      <c r="QLV44" s="176"/>
      <c r="QLW44" s="176"/>
      <c r="QLX44" s="176"/>
      <c r="QLY44" s="176"/>
      <c r="QLZ44" s="176"/>
      <c r="QMA44" s="176"/>
      <c r="QMB44" s="176"/>
      <c r="QMC44" s="176"/>
      <c r="QMD44" s="176"/>
      <c r="QME44" s="176"/>
      <c r="QMF44" s="176"/>
      <c r="QMG44" s="176"/>
      <c r="QMH44" s="176"/>
      <c r="QMI44" s="176"/>
      <c r="QMJ44" s="176"/>
      <c r="QMK44" s="176"/>
      <c r="QML44" s="176"/>
      <c r="QMM44" s="176"/>
      <c r="QMN44" s="176"/>
      <c r="QMO44" s="176"/>
      <c r="QMP44" s="176"/>
      <c r="QMQ44" s="176"/>
      <c r="QMR44" s="176"/>
      <c r="QMS44" s="176"/>
      <c r="QMT44" s="176"/>
      <c r="QMU44" s="176"/>
      <c r="QMV44" s="176"/>
      <c r="QMW44" s="176"/>
      <c r="QMX44" s="176"/>
      <c r="QMY44" s="176"/>
      <c r="QMZ44" s="176"/>
      <c r="QNA44" s="176"/>
      <c r="QNB44" s="176"/>
      <c r="QNC44" s="176"/>
      <c r="QND44" s="176"/>
      <c r="QNE44" s="176"/>
      <c r="QNF44" s="176"/>
      <c r="QNG44" s="176"/>
      <c r="QNH44" s="176"/>
      <c r="QNI44" s="176"/>
      <c r="QNJ44" s="176"/>
      <c r="QNK44" s="176"/>
      <c r="QNL44" s="176"/>
      <c r="QNM44" s="176"/>
      <c r="QNN44" s="176"/>
      <c r="QNO44" s="176"/>
      <c r="QNP44" s="176"/>
      <c r="QNQ44" s="176"/>
      <c r="QNR44" s="176"/>
      <c r="QNS44" s="176"/>
      <c r="QNT44" s="176"/>
      <c r="QNU44" s="176"/>
      <c r="QNV44" s="176"/>
      <c r="QNW44" s="176"/>
      <c r="QNX44" s="176"/>
      <c r="QNY44" s="176"/>
      <c r="QNZ44" s="176"/>
      <c r="QOA44" s="176"/>
      <c r="QOB44" s="176"/>
      <c r="QOC44" s="176"/>
      <c r="QOD44" s="176"/>
      <c r="QOE44" s="176"/>
      <c r="QOF44" s="176"/>
      <c r="QOG44" s="176"/>
      <c r="QOH44" s="176"/>
      <c r="QOI44" s="176"/>
      <c r="QOJ44" s="176"/>
      <c r="QOK44" s="176"/>
      <c r="QOL44" s="176"/>
      <c r="QOM44" s="176"/>
      <c r="QON44" s="176"/>
      <c r="QOO44" s="176"/>
      <c r="QOP44" s="176"/>
      <c r="QOQ44" s="176"/>
      <c r="QOR44" s="176"/>
      <c r="QOS44" s="176"/>
      <c r="QOT44" s="176"/>
      <c r="QOU44" s="176"/>
      <c r="QOV44" s="176"/>
      <c r="QOW44" s="176"/>
      <c r="QOX44" s="176"/>
      <c r="QOY44" s="176"/>
      <c r="QOZ44" s="176"/>
      <c r="QPA44" s="176"/>
      <c r="QPB44" s="176"/>
      <c r="QPC44" s="176"/>
      <c r="QPD44" s="176"/>
      <c r="QPE44" s="176"/>
      <c r="QPF44" s="176"/>
      <c r="QPG44" s="176"/>
      <c r="QPH44" s="176"/>
      <c r="QPI44" s="176"/>
      <c r="QPJ44" s="176"/>
      <c r="QPK44" s="176"/>
      <c r="QPL44" s="176"/>
      <c r="QPM44" s="176"/>
      <c r="QPN44" s="176"/>
      <c r="QPO44" s="176"/>
      <c r="QPP44" s="176"/>
      <c r="QPQ44" s="176"/>
      <c r="QPR44" s="176"/>
      <c r="QPS44" s="176"/>
      <c r="QPT44" s="176"/>
      <c r="QPU44" s="176"/>
      <c r="QPV44" s="176"/>
      <c r="QPW44" s="176"/>
      <c r="QPX44" s="176"/>
      <c r="QPY44" s="176"/>
      <c r="QPZ44" s="176"/>
      <c r="QQA44" s="176"/>
      <c r="QQB44" s="176"/>
      <c r="QQC44" s="176"/>
      <c r="QQD44" s="176"/>
      <c r="QQE44" s="176"/>
      <c r="QQF44" s="176"/>
      <c r="QQG44" s="176"/>
      <c r="QQH44" s="176"/>
      <c r="QQI44" s="176"/>
      <c r="QQJ44" s="176"/>
      <c r="QQK44" s="176"/>
      <c r="QQL44" s="176"/>
      <c r="QQM44" s="176"/>
      <c r="QQN44" s="176"/>
      <c r="QQO44" s="176"/>
      <c r="QQP44" s="176"/>
      <c r="QQQ44" s="176"/>
      <c r="QQR44" s="176"/>
      <c r="QQS44" s="176"/>
      <c r="QQT44" s="176"/>
      <c r="QQU44" s="176"/>
      <c r="QQV44" s="176"/>
      <c r="QQW44" s="176"/>
      <c r="QQX44" s="176"/>
      <c r="QQY44" s="176"/>
      <c r="QQZ44" s="176"/>
      <c r="QRA44" s="176"/>
      <c r="QRB44" s="176"/>
      <c r="QRC44" s="176"/>
      <c r="QRD44" s="176"/>
      <c r="QRE44" s="176"/>
      <c r="QRF44" s="176"/>
      <c r="QRG44" s="176"/>
      <c r="QRH44" s="176"/>
      <c r="QRI44" s="176"/>
      <c r="QRJ44" s="176"/>
      <c r="QRK44" s="176"/>
      <c r="QRL44" s="176"/>
      <c r="QRM44" s="176"/>
      <c r="QRN44" s="176"/>
      <c r="QRO44" s="176"/>
      <c r="QRP44" s="176"/>
      <c r="QRQ44" s="176"/>
      <c r="QRR44" s="176"/>
      <c r="QRS44" s="176"/>
      <c r="QRT44" s="176"/>
      <c r="QRU44" s="176"/>
      <c r="QRV44" s="176"/>
      <c r="QRW44" s="176"/>
      <c r="QRX44" s="176"/>
      <c r="QRY44" s="176"/>
      <c r="QRZ44" s="176"/>
      <c r="QSA44" s="176"/>
      <c r="QSB44" s="176"/>
      <c r="QSC44" s="176"/>
      <c r="QSD44" s="176"/>
      <c r="QSE44" s="176"/>
      <c r="QSF44" s="176"/>
      <c r="QSG44" s="176"/>
      <c r="QSH44" s="176"/>
      <c r="QSI44" s="176"/>
      <c r="QSJ44" s="176"/>
      <c r="QSK44" s="176"/>
      <c r="QSL44" s="176"/>
      <c r="QSM44" s="176"/>
      <c r="QSN44" s="176"/>
      <c r="QSO44" s="176"/>
      <c r="QSP44" s="176"/>
      <c r="QSQ44" s="176"/>
      <c r="QSR44" s="176"/>
      <c r="QSS44" s="176"/>
      <c r="QST44" s="176"/>
      <c r="QSU44" s="176"/>
      <c r="QSV44" s="176"/>
      <c r="QSW44" s="176"/>
      <c r="QSX44" s="176"/>
      <c r="QSY44" s="176"/>
      <c r="QSZ44" s="176"/>
      <c r="QTA44" s="176"/>
      <c r="QTB44" s="176"/>
      <c r="QTC44" s="176"/>
      <c r="QTD44" s="176"/>
      <c r="QTE44" s="176"/>
      <c r="QTF44" s="176"/>
      <c r="QTG44" s="176"/>
      <c r="QTH44" s="176"/>
      <c r="QTI44" s="176"/>
      <c r="QTJ44" s="176"/>
      <c r="QTK44" s="176"/>
      <c r="QTL44" s="176"/>
      <c r="QTM44" s="176"/>
      <c r="QTN44" s="176"/>
      <c r="QTO44" s="176"/>
      <c r="QTP44" s="176"/>
      <c r="QTQ44" s="176"/>
      <c r="QTR44" s="176"/>
      <c r="QTS44" s="176"/>
      <c r="QTT44" s="176"/>
      <c r="QTU44" s="176"/>
      <c r="QTV44" s="176"/>
      <c r="QTW44" s="176"/>
      <c r="QTX44" s="176"/>
      <c r="QTY44" s="176"/>
      <c r="QTZ44" s="176"/>
      <c r="QUA44" s="176"/>
      <c r="QUB44" s="176"/>
      <c r="QUC44" s="176"/>
      <c r="QUD44" s="176"/>
      <c r="QUE44" s="176"/>
      <c r="QUF44" s="176"/>
      <c r="QUG44" s="176"/>
      <c r="QUH44" s="176"/>
      <c r="QUI44" s="176"/>
      <c r="QUJ44" s="176"/>
      <c r="QUK44" s="176"/>
      <c r="QUL44" s="176"/>
      <c r="QUM44" s="176"/>
      <c r="QUN44" s="176"/>
      <c r="QUO44" s="176"/>
      <c r="QUP44" s="176"/>
      <c r="QUQ44" s="176"/>
      <c r="QUR44" s="176"/>
      <c r="QUS44" s="176"/>
      <c r="QUT44" s="176"/>
      <c r="QUU44" s="176"/>
      <c r="QUV44" s="176"/>
      <c r="QUW44" s="176"/>
      <c r="QUX44" s="176"/>
      <c r="QUY44" s="176"/>
      <c r="QUZ44" s="176"/>
      <c r="QVA44" s="176"/>
      <c r="QVB44" s="176"/>
      <c r="QVC44" s="176"/>
      <c r="QVD44" s="176"/>
      <c r="QVE44" s="176"/>
      <c r="QVF44" s="176"/>
      <c r="QVG44" s="176"/>
      <c r="QVH44" s="176"/>
      <c r="QVI44" s="176"/>
      <c r="QVJ44" s="176"/>
      <c r="QVK44" s="176"/>
      <c r="QVL44" s="176"/>
      <c r="QVM44" s="176"/>
      <c r="QVN44" s="176"/>
      <c r="QVO44" s="176"/>
      <c r="QVP44" s="176"/>
      <c r="QVQ44" s="176"/>
      <c r="QVR44" s="176"/>
      <c r="QVS44" s="176"/>
      <c r="QVT44" s="176"/>
      <c r="QVU44" s="176"/>
      <c r="QVV44" s="176"/>
      <c r="QVW44" s="176"/>
      <c r="QVX44" s="176"/>
      <c r="QVY44" s="176"/>
      <c r="QVZ44" s="176"/>
      <c r="QWA44" s="176"/>
      <c r="QWB44" s="176"/>
      <c r="QWC44" s="176"/>
      <c r="QWD44" s="176"/>
      <c r="QWE44" s="176"/>
      <c r="QWF44" s="176"/>
      <c r="QWG44" s="176"/>
      <c r="QWH44" s="176"/>
      <c r="QWI44" s="176"/>
      <c r="QWJ44" s="176"/>
      <c r="QWK44" s="176"/>
      <c r="QWL44" s="176"/>
      <c r="QWM44" s="176"/>
      <c r="QWN44" s="176"/>
      <c r="QWO44" s="176"/>
      <c r="QWP44" s="176"/>
      <c r="QWQ44" s="176"/>
      <c r="QWR44" s="176"/>
      <c r="QWS44" s="176"/>
      <c r="QWT44" s="176"/>
      <c r="QWU44" s="176"/>
      <c r="QWV44" s="176"/>
      <c r="QWW44" s="176"/>
      <c r="QWX44" s="176"/>
      <c r="QWY44" s="176"/>
      <c r="QWZ44" s="176"/>
      <c r="QXA44" s="176"/>
      <c r="QXB44" s="176"/>
      <c r="QXC44" s="176"/>
      <c r="QXD44" s="176"/>
      <c r="QXE44" s="176"/>
      <c r="QXF44" s="176"/>
      <c r="QXG44" s="176"/>
      <c r="QXH44" s="176"/>
      <c r="QXI44" s="176"/>
      <c r="QXJ44" s="176"/>
      <c r="QXK44" s="176"/>
      <c r="QXL44" s="176"/>
      <c r="QXM44" s="176"/>
      <c r="QXN44" s="176"/>
      <c r="QXO44" s="176"/>
      <c r="QXP44" s="176"/>
      <c r="QXQ44" s="176"/>
      <c r="QXR44" s="176"/>
      <c r="QXS44" s="176"/>
      <c r="QXT44" s="176"/>
      <c r="QXU44" s="176"/>
      <c r="QXV44" s="176"/>
      <c r="QXW44" s="176"/>
      <c r="QXX44" s="176"/>
      <c r="QXY44" s="176"/>
      <c r="QXZ44" s="176"/>
      <c r="QYA44" s="176"/>
      <c r="QYB44" s="176"/>
      <c r="QYC44" s="176"/>
      <c r="QYD44" s="176"/>
      <c r="QYE44" s="176"/>
      <c r="QYF44" s="176"/>
      <c r="QYG44" s="176"/>
      <c r="QYH44" s="176"/>
      <c r="QYI44" s="176"/>
      <c r="QYJ44" s="176"/>
      <c r="QYK44" s="176"/>
      <c r="QYL44" s="176"/>
      <c r="QYM44" s="176"/>
      <c r="QYN44" s="176"/>
      <c r="QYO44" s="176"/>
      <c r="QYP44" s="176"/>
      <c r="QYQ44" s="176"/>
      <c r="QYR44" s="176"/>
      <c r="QYS44" s="176"/>
      <c r="QYT44" s="176"/>
      <c r="QYU44" s="176"/>
      <c r="QYV44" s="176"/>
      <c r="QYW44" s="176"/>
      <c r="QYX44" s="176"/>
      <c r="QYY44" s="176"/>
      <c r="QYZ44" s="176"/>
      <c r="QZA44" s="176"/>
      <c r="QZB44" s="176"/>
      <c r="QZC44" s="176"/>
      <c r="QZD44" s="176"/>
      <c r="QZE44" s="176"/>
      <c r="QZF44" s="176"/>
      <c r="QZG44" s="176"/>
      <c r="QZH44" s="176"/>
      <c r="QZI44" s="176"/>
      <c r="QZJ44" s="176"/>
      <c r="QZK44" s="176"/>
      <c r="QZL44" s="176"/>
      <c r="QZM44" s="176"/>
      <c r="QZN44" s="176"/>
      <c r="QZO44" s="176"/>
      <c r="QZP44" s="176"/>
      <c r="QZQ44" s="176"/>
      <c r="QZR44" s="176"/>
      <c r="QZS44" s="176"/>
      <c r="QZT44" s="176"/>
      <c r="QZU44" s="176"/>
      <c r="QZV44" s="176"/>
      <c r="QZW44" s="176"/>
      <c r="QZX44" s="176"/>
      <c r="QZY44" s="176"/>
      <c r="QZZ44" s="176"/>
      <c r="RAA44" s="176"/>
      <c r="RAB44" s="176"/>
      <c r="RAC44" s="176"/>
      <c r="RAD44" s="176"/>
      <c r="RAE44" s="176"/>
      <c r="RAF44" s="176"/>
      <c r="RAG44" s="176"/>
      <c r="RAH44" s="176"/>
      <c r="RAI44" s="176"/>
      <c r="RAJ44" s="176"/>
      <c r="RAK44" s="176"/>
      <c r="RAL44" s="176"/>
      <c r="RAM44" s="176"/>
      <c r="RAN44" s="176"/>
      <c r="RAO44" s="176"/>
      <c r="RAP44" s="176"/>
      <c r="RAQ44" s="176"/>
      <c r="RAR44" s="176"/>
      <c r="RAS44" s="176"/>
      <c r="RAT44" s="176"/>
      <c r="RAU44" s="176"/>
      <c r="RAV44" s="176"/>
      <c r="RAW44" s="176"/>
      <c r="RAX44" s="176"/>
      <c r="RAY44" s="176"/>
      <c r="RAZ44" s="176"/>
      <c r="RBA44" s="176"/>
      <c r="RBB44" s="176"/>
      <c r="RBC44" s="176"/>
      <c r="RBD44" s="176"/>
      <c r="RBE44" s="176"/>
      <c r="RBF44" s="176"/>
      <c r="RBG44" s="176"/>
      <c r="RBH44" s="176"/>
      <c r="RBI44" s="176"/>
      <c r="RBJ44" s="176"/>
      <c r="RBK44" s="176"/>
      <c r="RBL44" s="176"/>
      <c r="RBM44" s="176"/>
      <c r="RBN44" s="176"/>
      <c r="RBO44" s="176"/>
      <c r="RBP44" s="176"/>
      <c r="RBQ44" s="176"/>
      <c r="RBR44" s="176"/>
      <c r="RBS44" s="176"/>
      <c r="RBT44" s="176"/>
      <c r="RBU44" s="176"/>
      <c r="RBV44" s="176"/>
      <c r="RBW44" s="176"/>
      <c r="RBX44" s="176"/>
      <c r="RBY44" s="176"/>
      <c r="RBZ44" s="176"/>
      <c r="RCA44" s="176"/>
      <c r="RCB44" s="176"/>
      <c r="RCC44" s="176"/>
      <c r="RCD44" s="176"/>
      <c r="RCE44" s="176"/>
      <c r="RCF44" s="176"/>
      <c r="RCG44" s="176"/>
      <c r="RCH44" s="176"/>
      <c r="RCI44" s="176"/>
      <c r="RCJ44" s="176"/>
      <c r="RCK44" s="176"/>
      <c r="RCL44" s="176"/>
      <c r="RCM44" s="176"/>
      <c r="RCN44" s="176"/>
      <c r="RCO44" s="176"/>
      <c r="RCP44" s="176"/>
      <c r="RCQ44" s="176"/>
      <c r="RCR44" s="176"/>
      <c r="RCS44" s="176"/>
      <c r="RCT44" s="176"/>
      <c r="RCU44" s="176"/>
      <c r="RCV44" s="176"/>
      <c r="RCW44" s="176"/>
      <c r="RCX44" s="176"/>
      <c r="RCY44" s="176"/>
      <c r="RCZ44" s="176"/>
      <c r="RDA44" s="176"/>
      <c r="RDB44" s="176"/>
      <c r="RDC44" s="176"/>
      <c r="RDD44" s="176"/>
      <c r="RDE44" s="176"/>
      <c r="RDF44" s="176"/>
      <c r="RDG44" s="176"/>
      <c r="RDH44" s="176"/>
      <c r="RDI44" s="176"/>
      <c r="RDJ44" s="176"/>
      <c r="RDK44" s="176"/>
      <c r="RDL44" s="176"/>
      <c r="RDM44" s="176"/>
      <c r="RDN44" s="176"/>
      <c r="RDO44" s="176"/>
      <c r="RDP44" s="176"/>
      <c r="RDQ44" s="176"/>
      <c r="RDR44" s="176"/>
      <c r="RDS44" s="176"/>
      <c r="RDT44" s="176"/>
      <c r="RDU44" s="176"/>
      <c r="RDV44" s="176"/>
      <c r="RDW44" s="176"/>
      <c r="RDX44" s="176"/>
      <c r="RDY44" s="176"/>
      <c r="RDZ44" s="176"/>
      <c r="REA44" s="176"/>
      <c r="REB44" s="176"/>
      <c r="REC44" s="176"/>
      <c r="RED44" s="176"/>
      <c r="REE44" s="176"/>
      <c r="REF44" s="176"/>
      <c r="REG44" s="176"/>
      <c r="REH44" s="176"/>
      <c r="REI44" s="176"/>
      <c r="REJ44" s="176"/>
      <c r="REK44" s="176"/>
      <c r="REL44" s="176"/>
      <c r="REM44" s="176"/>
      <c r="REN44" s="176"/>
      <c r="REO44" s="176"/>
      <c r="REP44" s="176"/>
      <c r="REQ44" s="176"/>
      <c r="RER44" s="176"/>
      <c r="RES44" s="176"/>
      <c r="RET44" s="176"/>
      <c r="REU44" s="176"/>
      <c r="REV44" s="176"/>
      <c r="REW44" s="176"/>
      <c r="REX44" s="176"/>
      <c r="REY44" s="176"/>
      <c r="REZ44" s="176"/>
      <c r="RFA44" s="176"/>
      <c r="RFB44" s="176"/>
      <c r="RFC44" s="176"/>
      <c r="RFD44" s="176"/>
      <c r="RFE44" s="176"/>
      <c r="RFF44" s="176"/>
      <c r="RFG44" s="176"/>
      <c r="RFH44" s="176"/>
      <c r="RFI44" s="176"/>
      <c r="RFJ44" s="176"/>
      <c r="RFK44" s="176"/>
      <c r="RFL44" s="176"/>
      <c r="RFM44" s="176"/>
      <c r="RFN44" s="176"/>
      <c r="RFO44" s="176"/>
      <c r="RFP44" s="176"/>
      <c r="RFQ44" s="176"/>
      <c r="RFR44" s="176"/>
      <c r="RFS44" s="176"/>
      <c r="RFT44" s="176"/>
      <c r="RFU44" s="176"/>
      <c r="RFV44" s="176"/>
      <c r="RFW44" s="176"/>
      <c r="RFX44" s="176"/>
      <c r="RFY44" s="176"/>
      <c r="RFZ44" s="176"/>
      <c r="RGA44" s="176"/>
      <c r="RGB44" s="176"/>
      <c r="RGC44" s="176"/>
      <c r="RGD44" s="176"/>
      <c r="RGE44" s="176"/>
      <c r="RGF44" s="176"/>
      <c r="RGG44" s="176"/>
      <c r="RGH44" s="176"/>
      <c r="RGI44" s="176"/>
      <c r="RGJ44" s="176"/>
      <c r="RGK44" s="176"/>
      <c r="RGL44" s="176"/>
      <c r="RGM44" s="176"/>
      <c r="RGN44" s="176"/>
      <c r="RGO44" s="176"/>
      <c r="RGP44" s="176"/>
      <c r="RGQ44" s="176"/>
      <c r="RGR44" s="176"/>
      <c r="RGS44" s="176"/>
      <c r="RGT44" s="176"/>
      <c r="RGU44" s="176"/>
      <c r="RGV44" s="176"/>
      <c r="RGW44" s="176"/>
      <c r="RGX44" s="176"/>
      <c r="RGY44" s="176"/>
      <c r="RGZ44" s="176"/>
      <c r="RHA44" s="176"/>
      <c r="RHB44" s="176"/>
      <c r="RHC44" s="176"/>
      <c r="RHD44" s="176"/>
      <c r="RHE44" s="176"/>
      <c r="RHF44" s="176"/>
      <c r="RHG44" s="176"/>
      <c r="RHH44" s="176"/>
      <c r="RHI44" s="176"/>
      <c r="RHJ44" s="176"/>
      <c r="RHK44" s="176"/>
      <c r="RHL44" s="176"/>
      <c r="RHM44" s="176"/>
      <c r="RHN44" s="176"/>
      <c r="RHO44" s="176"/>
      <c r="RHP44" s="176"/>
      <c r="RHQ44" s="176"/>
      <c r="RHR44" s="176"/>
      <c r="RHS44" s="176"/>
      <c r="RHT44" s="176"/>
      <c r="RHU44" s="176"/>
      <c r="RHV44" s="176"/>
      <c r="RHW44" s="176"/>
      <c r="RHX44" s="176"/>
      <c r="RHY44" s="176"/>
      <c r="RHZ44" s="176"/>
      <c r="RIA44" s="176"/>
      <c r="RIB44" s="176"/>
      <c r="RIC44" s="176"/>
      <c r="RID44" s="176"/>
      <c r="RIE44" s="176"/>
      <c r="RIF44" s="176"/>
      <c r="RIG44" s="176"/>
      <c r="RIH44" s="176"/>
      <c r="RII44" s="176"/>
      <c r="RIJ44" s="176"/>
      <c r="RIK44" s="176"/>
      <c r="RIL44" s="176"/>
      <c r="RIM44" s="176"/>
      <c r="RIN44" s="176"/>
      <c r="RIO44" s="176"/>
      <c r="RIP44" s="176"/>
      <c r="RIQ44" s="176"/>
      <c r="RIR44" s="176"/>
      <c r="RIS44" s="176"/>
      <c r="RIT44" s="176"/>
      <c r="RIU44" s="176"/>
      <c r="RIV44" s="176"/>
      <c r="RIW44" s="176"/>
      <c r="RIX44" s="176"/>
      <c r="RIY44" s="176"/>
      <c r="RIZ44" s="176"/>
      <c r="RJA44" s="176"/>
      <c r="RJB44" s="176"/>
      <c r="RJC44" s="176"/>
      <c r="RJD44" s="176"/>
      <c r="RJE44" s="176"/>
      <c r="RJF44" s="176"/>
      <c r="RJG44" s="176"/>
      <c r="RJH44" s="176"/>
      <c r="RJI44" s="176"/>
      <c r="RJJ44" s="176"/>
      <c r="RJK44" s="176"/>
      <c r="RJL44" s="176"/>
      <c r="RJM44" s="176"/>
      <c r="RJN44" s="176"/>
      <c r="RJO44" s="176"/>
      <c r="RJP44" s="176"/>
      <c r="RJQ44" s="176"/>
      <c r="RJR44" s="176"/>
      <c r="RJS44" s="176"/>
      <c r="RJT44" s="176"/>
      <c r="RJU44" s="176"/>
      <c r="RJV44" s="176"/>
      <c r="RJW44" s="176"/>
      <c r="RJX44" s="176"/>
      <c r="RJY44" s="176"/>
      <c r="RJZ44" s="176"/>
      <c r="RKA44" s="176"/>
      <c r="RKB44" s="176"/>
      <c r="RKC44" s="176"/>
      <c r="RKD44" s="176"/>
      <c r="RKE44" s="176"/>
      <c r="RKF44" s="176"/>
      <c r="RKG44" s="176"/>
      <c r="RKH44" s="176"/>
      <c r="RKI44" s="176"/>
      <c r="RKJ44" s="176"/>
      <c r="RKK44" s="176"/>
      <c r="RKL44" s="176"/>
      <c r="RKM44" s="176"/>
      <c r="RKN44" s="176"/>
      <c r="RKO44" s="176"/>
      <c r="RKP44" s="176"/>
      <c r="RKQ44" s="176"/>
      <c r="RKR44" s="176"/>
      <c r="RKS44" s="176"/>
      <c r="RKT44" s="176"/>
      <c r="RKU44" s="176"/>
      <c r="RKV44" s="176"/>
      <c r="RKW44" s="176"/>
      <c r="RKX44" s="176"/>
      <c r="RKY44" s="176"/>
      <c r="RKZ44" s="176"/>
      <c r="RLA44" s="176"/>
      <c r="RLB44" s="176"/>
      <c r="RLC44" s="176"/>
      <c r="RLD44" s="176"/>
      <c r="RLE44" s="176"/>
      <c r="RLF44" s="176"/>
      <c r="RLG44" s="176"/>
      <c r="RLH44" s="176"/>
      <c r="RLI44" s="176"/>
      <c r="RLJ44" s="176"/>
      <c r="RLK44" s="176"/>
      <c r="RLL44" s="176"/>
      <c r="RLM44" s="176"/>
      <c r="RLN44" s="176"/>
      <c r="RLO44" s="176"/>
      <c r="RLP44" s="176"/>
      <c r="RLQ44" s="176"/>
      <c r="RLR44" s="176"/>
      <c r="RLS44" s="176"/>
      <c r="RLT44" s="176"/>
      <c r="RLU44" s="176"/>
      <c r="RLV44" s="176"/>
      <c r="RLW44" s="176"/>
      <c r="RLX44" s="176"/>
      <c r="RLY44" s="176"/>
      <c r="RLZ44" s="176"/>
      <c r="RMA44" s="176"/>
      <c r="RMB44" s="176"/>
      <c r="RMC44" s="176"/>
      <c r="RMD44" s="176"/>
      <c r="RME44" s="176"/>
      <c r="RMF44" s="176"/>
      <c r="RMG44" s="176"/>
      <c r="RMH44" s="176"/>
      <c r="RMI44" s="176"/>
      <c r="RMJ44" s="176"/>
      <c r="RMK44" s="176"/>
      <c r="RML44" s="176"/>
      <c r="RMM44" s="176"/>
      <c r="RMN44" s="176"/>
      <c r="RMO44" s="176"/>
      <c r="RMP44" s="176"/>
      <c r="RMQ44" s="176"/>
      <c r="RMR44" s="176"/>
      <c r="RMS44" s="176"/>
      <c r="RMT44" s="176"/>
      <c r="RMU44" s="176"/>
      <c r="RMV44" s="176"/>
      <c r="RMW44" s="176"/>
      <c r="RMX44" s="176"/>
      <c r="RMY44" s="176"/>
      <c r="RMZ44" s="176"/>
      <c r="RNA44" s="176"/>
      <c r="RNB44" s="176"/>
      <c r="RNC44" s="176"/>
      <c r="RND44" s="176"/>
      <c r="RNE44" s="176"/>
      <c r="RNF44" s="176"/>
      <c r="RNG44" s="176"/>
      <c r="RNH44" s="176"/>
      <c r="RNI44" s="176"/>
      <c r="RNJ44" s="176"/>
      <c r="RNK44" s="176"/>
      <c r="RNL44" s="176"/>
      <c r="RNM44" s="176"/>
      <c r="RNN44" s="176"/>
      <c r="RNO44" s="176"/>
      <c r="RNP44" s="176"/>
      <c r="RNQ44" s="176"/>
      <c r="RNR44" s="176"/>
      <c r="RNS44" s="176"/>
      <c r="RNT44" s="176"/>
      <c r="RNU44" s="176"/>
      <c r="RNV44" s="176"/>
      <c r="RNW44" s="176"/>
      <c r="RNX44" s="176"/>
      <c r="RNY44" s="176"/>
      <c r="RNZ44" s="176"/>
      <c r="ROA44" s="176"/>
      <c r="ROB44" s="176"/>
      <c r="ROC44" s="176"/>
      <c r="ROD44" s="176"/>
      <c r="ROE44" s="176"/>
      <c r="ROF44" s="176"/>
      <c r="ROG44" s="176"/>
      <c r="ROH44" s="176"/>
      <c r="ROI44" s="176"/>
      <c r="ROJ44" s="176"/>
      <c r="ROK44" s="176"/>
      <c r="ROL44" s="176"/>
      <c r="ROM44" s="176"/>
      <c r="RON44" s="176"/>
      <c r="ROO44" s="176"/>
      <c r="ROP44" s="176"/>
      <c r="ROQ44" s="176"/>
      <c r="ROR44" s="176"/>
      <c r="ROS44" s="176"/>
      <c r="ROT44" s="176"/>
      <c r="ROU44" s="176"/>
      <c r="ROV44" s="176"/>
      <c r="ROW44" s="176"/>
      <c r="ROX44" s="176"/>
      <c r="ROY44" s="176"/>
      <c r="ROZ44" s="176"/>
      <c r="RPA44" s="176"/>
      <c r="RPB44" s="176"/>
      <c r="RPC44" s="176"/>
      <c r="RPD44" s="176"/>
      <c r="RPE44" s="176"/>
      <c r="RPF44" s="176"/>
      <c r="RPG44" s="176"/>
      <c r="RPH44" s="176"/>
      <c r="RPI44" s="176"/>
      <c r="RPJ44" s="176"/>
      <c r="RPK44" s="176"/>
      <c r="RPL44" s="176"/>
      <c r="RPM44" s="176"/>
      <c r="RPN44" s="176"/>
      <c r="RPO44" s="176"/>
      <c r="RPP44" s="176"/>
      <c r="RPQ44" s="176"/>
      <c r="RPR44" s="176"/>
      <c r="RPS44" s="176"/>
      <c r="RPT44" s="176"/>
      <c r="RPU44" s="176"/>
      <c r="RPV44" s="176"/>
      <c r="RPW44" s="176"/>
      <c r="RPX44" s="176"/>
      <c r="RPY44" s="176"/>
      <c r="RPZ44" s="176"/>
      <c r="RQA44" s="176"/>
      <c r="RQB44" s="176"/>
      <c r="RQC44" s="176"/>
      <c r="RQD44" s="176"/>
      <c r="RQE44" s="176"/>
      <c r="RQF44" s="176"/>
      <c r="RQG44" s="176"/>
      <c r="RQH44" s="176"/>
      <c r="RQI44" s="176"/>
      <c r="RQJ44" s="176"/>
      <c r="RQK44" s="176"/>
      <c r="RQL44" s="176"/>
      <c r="RQM44" s="176"/>
      <c r="RQN44" s="176"/>
      <c r="RQO44" s="176"/>
      <c r="RQP44" s="176"/>
      <c r="RQQ44" s="176"/>
      <c r="RQR44" s="176"/>
      <c r="RQS44" s="176"/>
      <c r="RQT44" s="176"/>
      <c r="RQU44" s="176"/>
      <c r="RQV44" s="176"/>
      <c r="RQW44" s="176"/>
      <c r="RQX44" s="176"/>
      <c r="RQY44" s="176"/>
      <c r="RQZ44" s="176"/>
      <c r="RRA44" s="176"/>
      <c r="RRB44" s="176"/>
      <c r="RRC44" s="176"/>
      <c r="RRD44" s="176"/>
      <c r="RRE44" s="176"/>
      <c r="RRF44" s="176"/>
      <c r="RRG44" s="176"/>
      <c r="RRH44" s="176"/>
      <c r="RRI44" s="176"/>
      <c r="RRJ44" s="176"/>
      <c r="RRK44" s="176"/>
      <c r="RRL44" s="176"/>
      <c r="RRM44" s="176"/>
      <c r="RRN44" s="176"/>
      <c r="RRO44" s="176"/>
      <c r="RRP44" s="176"/>
      <c r="RRQ44" s="176"/>
      <c r="RRR44" s="176"/>
      <c r="RRS44" s="176"/>
      <c r="RRT44" s="176"/>
      <c r="RRU44" s="176"/>
      <c r="RRV44" s="176"/>
      <c r="RRW44" s="176"/>
      <c r="RRX44" s="176"/>
      <c r="RRY44" s="176"/>
      <c r="RRZ44" s="176"/>
      <c r="RSA44" s="176"/>
      <c r="RSB44" s="176"/>
      <c r="RSC44" s="176"/>
      <c r="RSD44" s="176"/>
      <c r="RSE44" s="176"/>
      <c r="RSF44" s="176"/>
      <c r="RSG44" s="176"/>
      <c r="RSH44" s="176"/>
      <c r="RSI44" s="176"/>
      <c r="RSJ44" s="176"/>
      <c r="RSK44" s="176"/>
      <c r="RSL44" s="176"/>
      <c r="RSM44" s="176"/>
      <c r="RSN44" s="176"/>
      <c r="RSO44" s="176"/>
      <c r="RSP44" s="176"/>
      <c r="RSQ44" s="176"/>
      <c r="RSR44" s="176"/>
      <c r="RSS44" s="176"/>
      <c r="RST44" s="176"/>
      <c r="RSU44" s="176"/>
      <c r="RSV44" s="176"/>
      <c r="RSW44" s="176"/>
      <c r="RSX44" s="176"/>
      <c r="RSY44" s="176"/>
      <c r="RSZ44" s="176"/>
      <c r="RTA44" s="176"/>
      <c r="RTB44" s="176"/>
      <c r="RTC44" s="176"/>
      <c r="RTD44" s="176"/>
      <c r="RTE44" s="176"/>
      <c r="RTF44" s="176"/>
      <c r="RTG44" s="176"/>
      <c r="RTH44" s="176"/>
      <c r="RTI44" s="176"/>
      <c r="RTJ44" s="176"/>
      <c r="RTK44" s="176"/>
      <c r="RTL44" s="176"/>
      <c r="RTM44" s="176"/>
      <c r="RTN44" s="176"/>
      <c r="RTO44" s="176"/>
      <c r="RTP44" s="176"/>
      <c r="RTQ44" s="176"/>
      <c r="RTR44" s="176"/>
      <c r="RTS44" s="176"/>
      <c r="RTT44" s="176"/>
      <c r="RTU44" s="176"/>
      <c r="RTV44" s="176"/>
      <c r="RTW44" s="176"/>
      <c r="RTX44" s="176"/>
      <c r="RTY44" s="176"/>
      <c r="RTZ44" s="176"/>
      <c r="RUA44" s="176"/>
      <c r="RUB44" s="176"/>
      <c r="RUC44" s="176"/>
      <c r="RUD44" s="176"/>
      <c r="RUE44" s="176"/>
      <c r="RUF44" s="176"/>
      <c r="RUG44" s="176"/>
      <c r="RUH44" s="176"/>
      <c r="RUI44" s="176"/>
      <c r="RUJ44" s="176"/>
      <c r="RUK44" s="176"/>
      <c r="RUL44" s="176"/>
      <c r="RUM44" s="176"/>
      <c r="RUN44" s="176"/>
      <c r="RUO44" s="176"/>
      <c r="RUP44" s="176"/>
      <c r="RUQ44" s="176"/>
      <c r="RUR44" s="176"/>
      <c r="RUS44" s="176"/>
      <c r="RUT44" s="176"/>
      <c r="RUU44" s="176"/>
      <c r="RUV44" s="176"/>
      <c r="RUW44" s="176"/>
      <c r="RUX44" s="176"/>
      <c r="RUY44" s="176"/>
      <c r="RUZ44" s="176"/>
      <c r="RVA44" s="176"/>
      <c r="RVB44" s="176"/>
      <c r="RVC44" s="176"/>
      <c r="RVD44" s="176"/>
      <c r="RVE44" s="176"/>
      <c r="RVF44" s="176"/>
      <c r="RVG44" s="176"/>
      <c r="RVH44" s="176"/>
      <c r="RVI44" s="176"/>
      <c r="RVJ44" s="176"/>
      <c r="RVK44" s="176"/>
      <c r="RVL44" s="176"/>
      <c r="RVM44" s="176"/>
      <c r="RVN44" s="176"/>
      <c r="RVO44" s="176"/>
      <c r="RVP44" s="176"/>
      <c r="RVQ44" s="176"/>
      <c r="RVR44" s="176"/>
      <c r="RVS44" s="176"/>
      <c r="RVT44" s="176"/>
      <c r="RVU44" s="176"/>
      <c r="RVV44" s="176"/>
      <c r="RVW44" s="176"/>
      <c r="RVX44" s="176"/>
      <c r="RVY44" s="176"/>
      <c r="RVZ44" s="176"/>
      <c r="RWA44" s="176"/>
      <c r="RWB44" s="176"/>
      <c r="RWC44" s="176"/>
      <c r="RWD44" s="176"/>
      <c r="RWE44" s="176"/>
      <c r="RWF44" s="176"/>
      <c r="RWG44" s="176"/>
      <c r="RWH44" s="176"/>
      <c r="RWI44" s="176"/>
      <c r="RWJ44" s="176"/>
      <c r="RWK44" s="176"/>
      <c r="RWL44" s="176"/>
      <c r="RWM44" s="176"/>
      <c r="RWN44" s="176"/>
      <c r="RWO44" s="176"/>
      <c r="RWP44" s="176"/>
      <c r="RWQ44" s="176"/>
      <c r="RWR44" s="176"/>
      <c r="RWS44" s="176"/>
      <c r="RWT44" s="176"/>
      <c r="RWU44" s="176"/>
      <c r="RWV44" s="176"/>
      <c r="RWW44" s="176"/>
      <c r="RWX44" s="176"/>
      <c r="RWY44" s="176"/>
      <c r="RWZ44" s="176"/>
      <c r="RXA44" s="176"/>
      <c r="RXB44" s="176"/>
      <c r="RXC44" s="176"/>
      <c r="RXD44" s="176"/>
      <c r="RXE44" s="176"/>
      <c r="RXF44" s="176"/>
      <c r="RXG44" s="176"/>
      <c r="RXH44" s="176"/>
      <c r="RXI44" s="176"/>
      <c r="RXJ44" s="176"/>
      <c r="RXK44" s="176"/>
      <c r="RXL44" s="176"/>
      <c r="RXM44" s="176"/>
      <c r="RXN44" s="176"/>
      <c r="RXO44" s="176"/>
      <c r="RXP44" s="176"/>
      <c r="RXQ44" s="176"/>
      <c r="RXR44" s="176"/>
      <c r="RXS44" s="176"/>
      <c r="RXT44" s="176"/>
      <c r="RXU44" s="176"/>
      <c r="RXV44" s="176"/>
      <c r="RXW44" s="176"/>
      <c r="RXX44" s="176"/>
      <c r="RXY44" s="176"/>
      <c r="RXZ44" s="176"/>
      <c r="RYA44" s="176"/>
      <c r="RYB44" s="176"/>
      <c r="RYC44" s="176"/>
      <c r="RYD44" s="176"/>
      <c r="RYE44" s="176"/>
      <c r="RYF44" s="176"/>
      <c r="RYG44" s="176"/>
      <c r="RYH44" s="176"/>
      <c r="RYI44" s="176"/>
      <c r="RYJ44" s="176"/>
      <c r="RYK44" s="176"/>
      <c r="RYL44" s="176"/>
      <c r="RYM44" s="176"/>
      <c r="RYN44" s="176"/>
      <c r="RYO44" s="176"/>
      <c r="RYP44" s="176"/>
      <c r="RYQ44" s="176"/>
      <c r="RYR44" s="176"/>
      <c r="RYS44" s="176"/>
      <c r="RYT44" s="176"/>
      <c r="RYU44" s="176"/>
      <c r="RYV44" s="176"/>
      <c r="RYW44" s="176"/>
      <c r="RYX44" s="176"/>
      <c r="RYY44" s="176"/>
      <c r="RYZ44" s="176"/>
      <c r="RZA44" s="176"/>
      <c r="RZB44" s="176"/>
      <c r="RZC44" s="176"/>
      <c r="RZD44" s="176"/>
      <c r="RZE44" s="176"/>
      <c r="RZF44" s="176"/>
      <c r="RZG44" s="176"/>
      <c r="RZH44" s="176"/>
      <c r="RZI44" s="176"/>
      <c r="RZJ44" s="176"/>
      <c r="RZK44" s="176"/>
      <c r="RZL44" s="176"/>
      <c r="RZM44" s="176"/>
      <c r="RZN44" s="176"/>
      <c r="RZO44" s="176"/>
      <c r="RZP44" s="176"/>
      <c r="RZQ44" s="176"/>
      <c r="RZR44" s="176"/>
      <c r="RZS44" s="176"/>
      <c r="RZT44" s="176"/>
      <c r="RZU44" s="176"/>
      <c r="RZV44" s="176"/>
      <c r="RZW44" s="176"/>
      <c r="RZX44" s="176"/>
      <c r="RZY44" s="176"/>
      <c r="RZZ44" s="176"/>
      <c r="SAA44" s="176"/>
      <c r="SAB44" s="176"/>
      <c r="SAC44" s="176"/>
      <c r="SAD44" s="176"/>
      <c r="SAE44" s="176"/>
      <c r="SAF44" s="176"/>
      <c r="SAG44" s="176"/>
      <c r="SAH44" s="176"/>
      <c r="SAI44" s="176"/>
      <c r="SAJ44" s="176"/>
      <c r="SAK44" s="176"/>
      <c r="SAL44" s="176"/>
      <c r="SAM44" s="176"/>
      <c r="SAN44" s="176"/>
      <c r="SAO44" s="176"/>
      <c r="SAP44" s="176"/>
      <c r="SAQ44" s="176"/>
      <c r="SAR44" s="176"/>
      <c r="SAS44" s="176"/>
      <c r="SAT44" s="176"/>
      <c r="SAU44" s="176"/>
      <c r="SAV44" s="176"/>
      <c r="SAW44" s="176"/>
      <c r="SAX44" s="176"/>
      <c r="SAY44" s="176"/>
      <c r="SAZ44" s="176"/>
      <c r="SBA44" s="176"/>
      <c r="SBB44" s="176"/>
      <c r="SBC44" s="176"/>
      <c r="SBD44" s="176"/>
      <c r="SBE44" s="176"/>
      <c r="SBF44" s="176"/>
      <c r="SBG44" s="176"/>
      <c r="SBH44" s="176"/>
      <c r="SBI44" s="176"/>
      <c r="SBJ44" s="176"/>
      <c r="SBK44" s="176"/>
      <c r="SBL44" s="176"/>
      <c r="SBM44" s="176"/>
      <c r="SBN44" s="176"/>
      <c r="SBO44" s="176"/>
      <c r="SBP44" s="176"/>
      <c r="SBQ44" s="176"/>
      <c r="SBR44" s="176"/>
      <c r="SBS44" s="176"/>
      <c r="SBT44" s="176"/>
      <c r="SBU44" s="176"/>
      <c r="SBV44" s="176"/>
      <c r="SBW44" s="176"/>
      <c r="SBX44" s="176"/>
      <c r="SBY44" s="176"/>
      <c r="SBZ44" s="176"/>
      <c r="SCA44" s="176"/>
      <c r="SCB44" s="176"/>
      <c r="SCC44" s="176"/>
      <c r="SCD44" s="176"/>
      <c r="SCE44" s="176"/>
      <c r="SCF44" s="176"/>
      <c r="SCG44" s="176"/>
      <c r="SCH44" s="176"/>
      <c r="SCI44" s="176"/>
      <c r="SCJ44" s="176"/>
      <c r="SCK44" s="176"/>
      <c r="SCL44" s="176"/>
      <c r="SCM44" s="176"/>
      <c r="SCN44" s="176"/>
      <c r="SCO44" s="176"/>
      <c r="SCP44" s="176"/>
      <c r="SCQ44" s="176"/>
      <c r="SCR44" s="176"/>
      <c r="SCS44" s="176"/>
      <c r="SCT44" s="176"/>
      <c r="SCU44" s="176"/>
      <c r="SCV44" s="176"/>
      <c r="SCW44" s="176"/>
      <c r="SCX44" s="176"/>
      <c r="SCY44" s="176"/>
      <c r="SCZ44" s="176"/>
      <c r="SDA44" s="176"/>
      <c r="SDB44" s="176"/>
      <c r="SDC44" s="176"/>
      <c r="SDD44" s="176"/>
      <c r="SDE44" s="176"/>
      <c r="SDF44" s="176"/>
      <c r="SDG44" s="176"/>
      <c r="SDH44" s="176"/>
      <c r="SDI44" s="176"/>
      <c r="SDJ44" s="176"/>
      <c r="SDK44" s="176"/>
      <c r="SDL44" s="176"/>
      <c r="SDM44" s="176"/>
      <c r="SDN44" s="176"/>
      <c r="SDO44" s="176"/>
      <c r="SDP44" s="176"/>
      <c r="SDQ44" s="176"/>
      <c r="SDR44" s="176"/>
      <c r="SDS44" s="176"/>
      <c r="SDT44" s="176"/>
      <c r="SDU44" s="176"/>
      <c r="SDV44" s="176"/>
      <c r="SDW44" s="176"/>
      <c r="SDX44" s="176"/>
      <c r="SDY44" s="176"/>
      <c r="SDZ44" s="176"/>
      <c r="SEA44" s="176"/>
      <c r="SEB44" s="176"/>
      <c r="SEC44" s="176"/>
      <c r="SED44" s="176"/>
      <c r="SEE44" s="176"/>
      <c r="SEF44" s="176"/>
      <c r="SEG44" s="176"/>
      <c r="SEH44" s="176"/>
      <c r="SEI44" s="176"/>
      <c r="SEJ44" s="176"/>
      <c r="SEK44" s="176"/>
      <c r="SEL44" s="176"/>
      <c r="SEM44" s="176"/>
      <c r="SEN44" s="176"/>
      <c r="SEO44" s="176"/>
      <c r="SEP44" s="176"/>
      <c r="SEQ44" s="176"/>
      <c r="SER44" s="176"/>
      <c r="SES44" s="176"/>
      <c r="SET44" s="176"/>
      <c r="SEU44" s="176"/>
      <c r="SEV44" s="176"/>
      <c r="SEW44" s="176"/>
      <c r="SEX44" s="176"/>
      <c r="SEY44" s="176"/>
      <c r="SEZ44" s="176"/>
      <c r="SFA44" s="176"/>
      <c r="SFB44" s="176"/>
      <c r="SFC44" s="176"/>
      <c r="SFD44" s="176"/>
      <c r="SFE44" s="176"/>
      <c r="SFF44" s="176"/>
      <c r="SFG44" s="176"/>
      <c r="SFH44" s="176"/>
      <c r="SFI44" s="176"/>
      <c r="SFJ44" s="176"/>
      <c r="SFK44" s="176"/>
      <c r="SFL44" s="176"/>
      <c r="SFM44" s="176"/>
      <c r="SFN44" s="176"/>
      <c r="SFO44" s="176"/>
      <c r="SFP44" s="176"/>
      <c r="SFQ44" s="176"/>
      <c r="SFR44" s="176"/>
      <c r="SFS44" s="176"/>
      <c r="SFT44" s="176"/>
      <c r="SFU44" s="176"/>
      <c r="SFV44" s="176"/>
      <c r="SFW44" s="176"/>
      <c r="SFX44" s="176"/>
      <c r="SFY44" s="176"/>
      <c r="SFZ44" s="176"/>
      <c r="SGA44" s="176"/>
      <c r="SGB44" s="176"/>
      <c r="SGC44" s="176"/>
      <c r="SGD44" s="176"/>
      <c r="SGE44" s="176"/>
      <c r="SGF44" s="176"/>
      <c r="SGG44" s="176"/>
      <c r="SGH44" s="176"/>
      <c r="SGI44" s="176"/>
      <c r="SGJ44" s="176"/>
      <c r="SGK44" s="176"/>
      <c r="SGL44" s="176"/>
      <c r="SGM44" s="176"/>
      <c r="SGN44" s="176"/>
      <c r="SGO44" s="176"/>
      <c r="SGP44" s="176"/>
      <c r="SGQ44" s="176"/>
      <c r="SGR44" s="176"/>
      <c r="SGS44" s="176"/>
      <c r="SGT44" s="176"/>
      <c r="SGU44" s="176"/>
      <c r="SGV44" s="176"/>
      <c r="SGW44" s="176"/>
      <c r="SGX44" s="176"/>
      <c r="SGY44" s="176"/>
      <c r="SGZ44" s="176"/>
      <c r="SHA44" s="176"/>
      <c r="SHB44" s="176"/>
      <c r="SHC44" s="176"/>
      <c r="SHD44" s="176"/>
      <c r="SHE44" s="176"/>
      <c r="SHF44" s="176"/>
      <c r="SHG44" s="176"/>
      <c r="SHH44" s="176"/>
      <c r="SHI44" s="176"/>
      <c r="SHJ44" s="176"/>
      <c r="SHK44" s="176"/>
      <c r="SHL44" s="176"/>
      <c r="SHM44" s="176"/>
      <c r="SHN44" s="176"/>
      <c r="SHO44" s="176"/>
      <c r="SHP44" s="176"/>
      <c r="SHQ44" s="176"/>
      <c r="SHR44" s="176"/>
      <c r="SHS44" s="176"/>
      <c r="SHT44" s="176"/>
      <c r="SHU44" s="176"/>
      <c r="SHV44" s="176"/>
      <c r="SHW44" s="176"/>
      <c r="SHX44" s="176"/>
      <c r="SHY44" s="176"/>
      <c r="SHZ44" s="176"/>
      <c r="SIA44" s="176"/>
      <c r="SIB44" s="176"/>
      <c r="SIC44" s="176"/>
      <c r="SID44" s="176"/>
      <c r="SIE44" s="176"/>
      <c r="SIF44" s="176"/>
      <c r="SIG44" s="176"/>
      <c r="SIH44" s="176"/>
      <c r="SII44" s="176"/>
      <c r="SIJ44" s="176"/>
      <c r="SIK44" s="176"/>
      <c r="SIL44" s="176"/>
      <c r="SIM44" s="176"/>
      <c r="SIN44" s="176"/>
      <c r="SIO44" s="176"/>
      <c r="SIP44" s="176"/>
      <c r="SIQ44" s="176"/>
      <c r="SIR44" s="176"/>
      <c r="SIS44" s="176"/>
      <c r="SIT44" s="176"/>
      <c r="SIU44" s="176"/>
      <c r="SIV44" s="176"/>
      <c r="SIW44" s="176"/>
      <c r="SIX44" s="176"/>
      <c r="SIY44" s="176"/>
      <c r="SIZ44" s="176"/>
      <c r="SJA44" s="176"/>
      <c r="SJB44" s="176"/>
      <c r="SJC44" s="176"/>
      <c r="SJD44" s="176"/>
      <c r="SJE44" s="176"/>
      <c r="SJF44" s="176"/>
      <c r="SJG44" s="176"/>
      <c r="SJH44" s="176"/>
      <c r="SJI44" s="176"/>
      <c r="SJJ44" s="176"/>
      <c r="SJK44" s="176"/>
      <c r="SJL44" s="176"/>
      <c r="SJM44" s="176"/>
      <c r="SJN44" s="176"/>
      <c r="SJO44" s="176"/>
      <c r="SJP44" s="176"/>
      <c r="SJQ44" s="176"/>
      <c r="SJR44" s="176"/>
      <c r="SJS44" s="176"/>
      <c r="SJT44" s="176"/>
      <c r="SJU44" s="176"/>
      <c r="SJV44" s="176"/>
      <c r="SJW44" s="176"/>
      <c r="SJX44" s="176"/>
      <c r="SJY44" s="176"/>
      <c r="SJZ44" s="176"/>
      <c r="SKA44" s="176"/>
      <c r="SKB44" s="176"/>
      <c r="SKC44" s="176"/>
      <c r="SKD44" s="176"/>
      <c r="SKE44" s="176"/>
      <c r="SKF44" s="176"/>
      <c r="SKG44" s="176"/>
      <c r="SKH44" s="176"/>
      <c r="SKI44" s="176"/>
      <c r="SKJ44" s="176"/>
      <c r="SKK44" s="176"/>
      <c r="SKL44" s="176"/>
      <c r="SKM44" s="176"/>
      <c r="SKN44" s="176"/>
      <c r="SKO44" s="176"/>
      <c r="SKP44" s="176"/>
      <c r="SKQ44" s="176"/>
      <c r="SKR44" s="176"/>
      <c r="SKS44" s="176"/>
      <c r="SKT44" s="176"/>
      <c r="SKU44" s="176"/>
      <c r="SKV44" s="176"/>
      <c r="SKW44" s="176"/>
      <c r="SKX44" s="176"/>
      <c r="SKY44" s="176"/>
      <c r="SKZ44" s="176"/>
      <c r="SLA44" s="176"/>
      <c r="SLB44" s="176"/>
      <c r="SLC44" s="176"/>
      <c r="SLD44" s="176"/>
      <c r="SLE44" s="176"/>
      <c r="SLF44" s="176"/>
      <c r="SLG44" s="176"/>
      <c r="SLH44" s="176"/>
      <c r="SLI44" s="176"/>
      <c r="SLJ44" s="176"/>
      <c r="SLK44" s="176"/>
      <c r="SLL44" s="176"/>
      <c r="SLM44" s="176"/>
      <c r="SLN44" s="176"/>
      <c r="SLO44" s="176"/>
      <c r="SLP44" s="176"/>
      <c r="SLQ44" s="176"/>
      <c r="SLR44" s="176"/>
      <c r="SLS44" s="176"/>
      <c r="SLT44" s="176"/>
      <c r="SLU44" s="176"/>
      <c r="SLV44" s="176"/>
      <c r="SLW44" s="176"/>
      <c r="SLX44" s="176"/>
      <c r="SLY44" s="176"/>
      <c r="SLZ44" s="176"/>
      <c r="SMA44" s="176"/>
      <c r="SMB44" s="176"/>
      <c r="SMC44" s="176"/>
      <c r="SMD44" s="176"/>
      <c r="SME44" s="176"/>
      <c r="SMF44" s="176"/>
      <c r="SMG44" s="176"/>
      <c r="SMH44" s="176"/>
      <c r="SMI44" s="176"/>
      <c r="SMJ44" s="176"/>
      <c r="SMK44" s="176"/>
      <c r="SML44" s="176"/>
      <c r="SMM44" s="176"/>
      <c r="SMN44" s="176"/>
      <c r="SMO44" s="176"/>
      <c r="SMP44" s="176"/>
      <c r="SMQ44" s="176"/>
      <c r="SMR44" s="176"/>
      <c r="SMS44" s="176"/>
      <c r="SMT44" s="176"/>
      <c r="SMU44" s="176"/>
      <c r="SMV44" s="176"/>
      <c r="SMW44" s="176"/>
      <c r="SMX44" s="176"/>
      <c r="SMY44" s="176"/>
      <c r="SMZ44" s="176"/>
      <c r="SNA44" s="176"/>
      <c r="SNB44" s="176"/>
      <c r="SNC44" s="176"/>
      <c r="SND44" s="176"/>
      <c r="SNE44" s="176"/>
      <c r="SNF44" s="176"/>
      <c r="SNG44" s="176"/>
      <c r="SNH44" s="176"/>
      <c r="SNI44" s="176"/>
      <c r="SNJ44" s="176"/>
      <c r="SNK44" s="176"/>
      <c r="SNL44" s="176"/>
      <c r="SNM44" s="176"/>
      <c r="SNN44" s="176"/>
      <c r="SNO44" s="176"/>
      <c r="SNP44" s="176"/>
      <c r="SNQ44" s="176"/>
      <c r="SNR44" s="176"/>
      <c r="SNS44" s="176"/>
      <c r="SNT44" s="176"/>
      <c r="SNU44" s="176"/>
      <c r="SNV44" s="176"/>
      <c r="SNW44" s="176"/>
      <c r="SNX44" s="176"/>
      <c r="SNY44" s="176"/>
      <c r="SNZ44" s="176"/>
      <c r="SOA44" s="176"/>
      <c r="SOB44" s="176"/>
      <c r="SOC44" s="176"/>
      <c r="SOD44" s="176"/>
      <c r="SOE44" s="176"/>
      <c r="SOF44" s="176"/>
      <c r="SOG44" s="176"/>
      <c r="SOH44" s="176"/>
      <c r="SOI44" s="176"/>
      <c r="SOJ44" s="176"/>
      <c r="SOK44" s="176"/>
      <c r="SOL44" s="176"/>
      <c r="SOM44" s="176"/>
      <c r="SON44" s="176"/>
      <c r="SOO44" s="176"/>
      <c r="SOP44" s="176"/>
      <c r="SOQ44" s="176"/>
      <c r="SOR44" s="176"/>
      <c r="SOS44" s="176"/>
      <c r="SOT44" s="176"/>
      <c r="SOU44" s="176"/>
      <c r="SOV44" s="176"/>
      <c r="SOW44" s="176"/>
      <c r="SOX44" s="176"/>
      <c r="SOY44" s="176"/>
      <c r="SOZ44" s="176"/>
      <c r="SPA44" s="176"/>
      <c r="SPB44" s="176"/>
      <c r="SPC44" s="176"/>
      <c r="SPD44" s="176"/>
      <c r="SPE44" s="176"/>
      <c r="SPF44" s="176"/>
      <c r="SPG44" s="176"/>
      <c r="SPH44" s="176"/>
      <c r="SPI44" s="176"/>
      <c r="SPJ44" s="176"/>
      <c r="SPK44" s="176"/>
      <c r="SPL44" s="176"/>
      <c r="SPM44" s="176"/>
      <c r="SPN44" s="176"/>
      <c r="SPO44" s="176"/>
      <c r="SPP44" s="176"/>
      <c r="SPQ44" s="176"/>
      <c r="SPR44" s="176"/>
      <c r="SPS44" s="176"/>
      <c r="SPT44" s="176"/>
      <c r="SPU44" s="176"/>
      <c r="SPV44" s="176"/>
      <c r="SPW44" s="176"/>
      <c r="SPX44" s="176"/>
      <c r="SPY44" s="176"/>
      <c r="SPZ44" s="176"/>
      <c r="SQA44" s="176"/>
      <c r="SQB44" s="176"/>
      <c r="SQC44" s="176"/>
      <c r="SQD44" s="176"/>
      <c r="SQE44" s="176"/>
      <c r="SQF44" s="176"/>
      <c r="SQG44" s="176"/>
      <c r="SQH44" s="176"/>
      <c r="SQI44" s="176"/>
      <c r="SQJ44" s="176"/>
      <c r="SQK44" s="176"/>
      <c r="SQL44" s="176"/>
      <c r="SQM44" s="176"/>
      <c r="SQN44" s="176"/>
      <c r="SQO44" s="176"/>
      <c r="SQP44" s="176"/>
      <c r="SQQ44" s="176"/>
      <c r="SQR44" s="176"/>
      <c r="SQS44" s="176"/>
      <c r="SQT44" s="176"/>
      <c r="SQU44" s="176"/>
      <c r="SQV44" s="176"/>
      <c r="SQW44" s="176"/>
      <c r="SQX44" s="176"/>
      <c r="SQY44" s="176"/>
      <c r="SQZ44" s="176"/>
      <c r="SRA44" s="176"/>
      <c r="SRB44" s="176"/>
      <c r="SRC44" s="176"/>
      <c r="SRD44" s="176"/>
      <c r="SRE44" s="176"/>
      <c r="SRF44" s="176"/>
      <c r="SRG44" s="176"/>
      <c r="SRH44" s="176"/>
      <c r="SRI44" s="176"/>
      <c r="SRJ44" s="176"/>
      <c r="SRK44" s="176"/>
      <c r="SRL44" s="176"/>
      <c r="SRM44" s="176"/>
      <c r="SRN44" s="176"/>
      <c r="SRO44" s="176"/>
      <c r="SRP44" s="176"/>
      <c r="SRQ44" s="176"/>
      <c r="SRR44" s="176"/>
      <c r="SRS44" s="176"/>
      <c r="SRT44" s="176"/>
      <c r="SRU44" s="176"/>
      <c r="SRV44" s="176"/>
      <c r="SRW44" s="176"/>
      <c r="SRX44" s="176"/>
      <c r="SRY44" s="176"/>
      <c r="SRZ44" s="176"/>
      <c r="SSA44" s="176"/>
      <c r="SSB44" s="176"/>
      <c r="SSC44" s="176"/>
      <c r="SSD44" s="176"/>
      <c r="SSE44" s="176"/>
      <c r="SSF44" s="176"/>
      <c r="SSG44" s="176"/>
      <c r="SSH44" s="176"/>
      <c r="SSI44" s="176"/>
      <c r="SSJ44" s="176"/>
      <c r="SSK44" s="176"/>
      <c r="SSL44" s="176"/>
      <c r="SSM44" s="176"/>
      <c r="SSN44" s="176"/>
      <c r="SSO44" s="176"/>
      <c r="SSP44" s="176"/>
      <c r="SSQ44" s="176"/>
      <c r="SSR44" s="176"/>
      <c r="SSS44" s="176"/>
      <c r="SST44" s="176"/>
      <c r="SSU44" s="176"/>
      <c r="SSV44" s="176"/>
      <c r="SSW44" s="176"/>
      <c r="SSX44" s="176"/>
      <c r="SSY44" s="176"/>
      <c r="SSZ44" s="176"/>
      <c r="STA44" s="176"/>
      <c r="STB44" s="176"/>
      <c r="STC44" s="176"/>
      <c r="STD44" s="176"/>
      <c r="STE44" s="176"/>
      <c r="STF44" s="176"/>
      <c r="STG44" s="176"/>
      <c r="STH44" s="176"/>
      <c r="STI44" s="176"/>
      <c r="STJ44" s="176"/>
      <c r="STK44" s="176"/>
      <c r="STL44" s="176"/>
      <c r="STM44" s="176"/>
      <c r="STN44" s="176"/>
      <c r="STO44" s="176"/>
      <c r="STP44" s="176"/>
      <c r="STQ44" s="176"/>
      <c r="STR44" s="176"/>
      <c r="STS44" s="176"/>
      <c r="STT44" s="176"/>
      <c r="STU44" s="176"/>
      <c r="STV44" s="176"/>
      <c r="STW44" s="176"/>
      <c r="STX44" s="176"/>
      <c r="STY44" s="176"/>
      <c r="STZ44" s="176"/>
      <c r="SUA44" s="176"/>
      <c r="SUB44" s="176"/>
      <c r="SUC44" s="176"/>
      <c r="SUD44" s="176"/>
      <c r="SUE44" s="176"/>
      <c r="SUF44" s="176"/>
      <c r="SUG44" s="176"/>
      <c r="SUH44" s="176"/>
      <c r="SUI44" s="176"/>
      <c r="SUJ44" s="176"/>
      <c r="SUK44" s="176"/>
      <c r="SUL44" s="176"/>
      <c r="SUM44" s="176"/>
      <c r="SUN44" s="176"/>
      <c r="SUO44" s="176"/>
      <c r="SUP44" s="176"/>
      <c r="SUQ44" s="176"/>
      <c r="SUR44" s="176"/>
      <c r="SUS44" s="176"/>
      <c r="SUT44" s="176"/>
      <c r="SUU44" s="176"/>
      <c r="SUV44" s="176"/>
      <c r="SUW44" s="176"/>
      <c r="SUX44" s="176"/>
      <c r="SUY44" s="176"/>
      <c r="SUZ44" s="176"/>
      <c r="SVA44" s="176"/>
      <c r="SVB44" s="176"/>
      <c r="SVC44" s="176"/>
      <c r="SVD44" s="176"/>
      <c r="SVE44" s="176"/>
      <c r="SVF44" s="176"/>
      <c r="SVG44" s="176"/>
      <c r="SVH44" s="176"/>
      <c r="SVI44" s="176"/>
      <c r="SVJ44" s="176"/>
      <c r="SVK44" s="176"/>
      <c r="SVL44" s="176"/>
      <c r="SVM44" s="176"/>
      <c r="SVN44" s="176"/>
      <c r="SVO44" s="176"/>
      <c r="SVP44" s="176"/>
      <c r="SVQ44" s="176"/>
      <c r="SVR44" s="176"/>
      <c r="SVS44" s="176"/>
      <c r="SVT44" s="176"/>
      <c r="SVU44" s="176"/>
      <c r="SVV44" s="176"/>
      <c r="SVW44" s="176"/>
      <c r="SVX44" s="176"/>
      <c r="SVY44" s="176"/>
      <c r="SVZ44" s="176"/>
      <c r="SWA44" s="176"/>
      <c r="SWB44" s="176"/>
      <c r="SWC44" s="176"/>
      <c r="SWD44" s="176"/>
      <c r="SWE44" s="176"/>
      <c r="SWF44" s="176"/>
      <c r="SWG44" s="176"/>
      <c r="SWH44" s="176"/>
      <c r="SWI44" s="176"/>
      <c r="SWJ44" s="176"/>
      <c r="SWK44" s="176"/>
      <c r="SWL44" s="176"/>
      <c r="SWM44" s="176"/>
      <c r="SWN44" s="176"/>
      <c r="SWO44" s="176"/>
      <c r="SWP44" s="176"/>
      <c r="SWQ44" s="176"/>
      <c r="SWR44" s="176"/>
      <c r="SWS44" s="176"/>
      <c r="SWT44" s="176"/>
      <c r="SWU44" s="176"/>
      <c r="SWV44" s="176"/>
      <c r="SWW44" s="176"/>
      <c r="SWX44" s="176"/>
      <c r="SWY44" s="176"/>
      <c r="SWZ44" s="176"/>
      <c r="SXA44" s="176"/>
      <c r="SXB44" s="176"/>
      <c r="SXC44" s="176"/>
      <c r="SXD44" s="176"/>
      <c r="SXE44" s="176"/>
      <c r="SXF44" s="176"/>
      <c r="SXG44" s="176"/>
      <c r="SXH44" s="176"/>
      <c r="SXI44" s="176"/>
      <c r="SXJ44" s="176"/>
      <c r="SXK44" s="176"/>
      <c r="SXL44" s="176"/>
      <c r="SXM44" s="176"/>
      <c r="SXN44" s="176"/>
      <c r="SXO44" s="176"/>
      <c r="SXP44" s="176"/>
      <c r="SXQ44" s="176"/>
      <c r="SXR44" s="176"/>
      <c r="SXS44" s="176"/>
      <c r="SXT44" s="176"/>
      <c r="SXU44" s="176"/>
      <c r="SXV44" s="176"/>
      <c r="SXW44" s="176"/>
      <c r="SXX44" s="176"/>
      <c r="SXY44" s="176"/>
      <c r="SXZ44" s="176"/>
      <c r="SYA44" s="176"/>
      <c r="SYB44" s="176"/>
      <c r="SYC44" s="176"/>
      <c r="SYD44" s="176"/>
      <c r="SYE44" s="176"/>
      <c r="SYF44" s="176"/>
      <c r="SYG44" s="176"/>
      <c r="SYH44" s="176"/>
      <c r="SYI44" s="176"/>
      <c r="SYJ44" s="176"/>
      <c r="SYK44" s="176"/>
      <c r="SYL44" s="176"/>
      <c r="SYM44" s="176"/>
      <c r="SYN44" s="176"/>
      <c r="SYO44" s="176"/>
      <c r="SYP44" s="176"/>
      <c r="SYQ44" s="176"/>
      <c r="SYR44" s="176"/>
      <c r="SYS44" s="176"/>
      <c r="SYT44" s="176"/>
      <c r="SYU44" s="176"/>
      <c r="SYV44" s="176"/>
      <c r="SYW44" s="176"/>
      <c r="SYX44" s="176"/>
      <c r="SYY44" s="176"/>
      <c r="SYZ44" s="176"/>
      <c r="SZA44" s="176"/>
      <c r="SZB44" s="176"/>
      <c r="SZC44" s="176"/>
      <c r="SZD44" s="176"/>
      <c r="SZE44" s="176"/>
      <c r="SZF44" s="176"/>
      <c r="SZG44" s="176"/>
      <c r="SZH44" s="176"/>
      <c r="SZI44" s="176"/>
      <c r="SZJ44" s="176"/>
      <c r="SZK44" s="176"/>
      <c r="SZL44" s="176"/>
      <c r="SZM44" s="176"/>
      <c r="SZN44" s="176"/>
      <c r="SZO44" s="176"/>
      <c r="SZP44" s="176"/>
      <c r="SZQ44" s="176"/>
      <c r="SZR44" s="176"/>
      <c r="SZS44" s="176"/>
      <c r="SZT44" s="176"/>
      <c r="SZU44" s="176"/>
      <c r="SZV44" s="176"/>
      <c r="SZW44" s="176"/>
      <c r="SZX44" s="176"/>
      <c r="SZY44" s="176"/>
      <c r="SZZ44" s="176"/>
      <c r="TAA44" s="176"/>
      <c r="TAB44" s="176"/>
      <c r="TAC44" s="176"/>
      <c r="TAD44" s="176"/>
      <c r="TAE44" s="176"/>
      <c r="TAF44" s="176"/>
      <c r="TAG44" s="176"/>
      <c r="TAH44" s="176"/>
      <c r="TAI44" s="176"/>
      <c r="TAJ44" s="176"/>
      <c r="TAK44" s="176"/>
      <c r="TAL44" s="176"/>
      <c r="TAM44" s="176"/>
      <c r="TAN44" s="176"/>
      <c r="TAO44" s="176"/>
      <c r="TAP44" s="176"/>
      <c r="TAQ44" s="176"/>
      <c r="TAR44" s="176"/>
      <c r="TAS44" s="176"/>
      <c r="TAT44" s="176"/>
      <c r="TAU44" s="176"/>
      <c r="TAV44" s="176"/>
      <c r="TAW44" s="176"/>
      <c r="TAX44" s="176"/>
      <c r="TAY44" s="176"/>
      <c r="TAZ44" s="176"/>
      <c r="TBA44" s="176"/>
      <c r="TBB44" s="176"/>
      <c r="TBC44" s="176"/>
      <c r="TBD44" s="176"/>
      <c r="TBE44" s="176"/>
      <c r="TBF44" s="176"/>
      <c r="TBG44" s="176"/>
      <c r="TBH44" s="176"/>
      <c r="TBI44" s="176"/>
      <c r="TBJ44" s="176"/>
      <c r="TBK44" s="176"/>
      <c r="TBL44" s="176"/>
      <c r="TBM44" s="176"/>
      <c r="TBN44" s="176"/>
      <c r="TBO44" s="176"/>
      <c r="TBP44" s="176"/>
      <c r="TBQ44" s="176"/>
      <c r="TBR44" s="176"/>
      <c r="TBS44" s="176"/>
      <c r="TBT44" s="176"/>
      <c r="TBU44" s="176"/>
      <c r="TBV44" s="176"/>
      <c r="TBW44" s="176"/>
      <c r="TBX44" s="176"/>
      <c r="TBY44" s="176"/>
      <c r="TBZ44" s="176"/>
      <c r="TCA44" s="176"/>
      <c r="TCB44" s="176"/>
      <c r="TCC44" s="176"/>
      <c r="TCD44" s="176"/>
      <c r="TCE44" s="176"/>
      <c r="TCF44" s="176"/>
      <c r="TCG44" s="176"/>
      <c r="TCH44" s="176"/>
      <c r="TCI44" s="176"/>
      <c r="TCJ44" s="176"/>
      <c r="TCK44" s="176"/>
      <c r="TCL44" s="176"/>
      <c r="TCM44" s="176"/>
      <c r="TCN44" s="176"/>
      <c r="TCO44" s="176"/>
      <c r="TCP44" s="176"/>
      <c r="TCQ44" s="176"/>
      <c r="TCR44" s="176"/>
      <c r="TCS44" s="176"/>
      <c r="TCT44" s="176"/>
      <c r="TCU44" s="176"/>
      <c r="TCV44" s="176"/>
      <c r="TCW44" s="176"/>
      <c r="TCX44" s="176"/>
      <c r="TCY44" s="176"/>
      <c r="TCZ44" s="176"/>
      <c r="TDA44" s="176"/>
      <c r="TDB44" s="176"/>
      <c r="TDC44" s="176"/>
      <c r="TDD44" s="176"/>
      <c r="TDE44" s="176"/>
      <c r="TDF44" s="176"/>
      <c r="TDG44" s="176"/>
      <c r="TDH44" s="176"/>
      <c r="TDI44" s="176"/>
      <c r="TDJ44" s="176"/>
      <c r="TDK44" s="176"/>
      <c r="TDL44" s="176"/>
      <c r="TDM44" s="176"/>
      <c r="TDN44" s="176"/>
      <c r="TDO44" s="176"/>
      <c r="TDP44" s="176"/>
      <c r="TDQ44" s="176"/>
      <c r="TDR44" s="176"/>
      <c r="TDS44" s="176"/>
      <c r="TDT44" s="176"/>
      <c r="TDU44" s="176"/>
      <c r="TDV44" s="176"/>
      <c r="TDW44" s="176"/>
      <c r="TDX44" s="176"/>
      <c r="TDY44" s="176"/>
      <c r="TDZ44" s="176"/>
      <c r="TEA44" s="176"/>
      <c r="TEB44" s="176"/>
      <c r="TEC44" s="176"/>
      <c r="TED44" s="176"/>
      <c r="TEE44" s="176"/>
      <c r="TEF44" s="176"/>
      <c r="TEG44" s="176"/>
      <c r="TEH44" s="176"/>
      <c r="TEI44" s="176"/>
      <c r="TEJ44" s="176"/>
      <c r="TEK44" s="176"/>
      <c r="TEL44" s="176"/>
      <c r="TEM44" s="176"/>
      <c r="TEN44" s="176"/>
      <c r="TEO44" s="176"/>
      <c r="TEP44" s="176"/>
      <c r="TEQ44" s="176"/>
      <c r="TER44" s="176"/>
      <c r="TES44" s="176"/>
      <c r="TET44" s="176"/>
      <c r="TEU44" s="176"/>
      <c r="TEV44" s="176"/>
      <c r="TEW44" s="176"/>
      <c r="TEX44" s="176"/>
      <c r="TEY44" s="176"/>
      <c r="TEZ44" s="176"/>
      <c r="TFA44" s="176"/>
      <c r="TFB44" s="176"/>
      <c r="TFC44" s="176"/>
      <c r="TFD44" s="176"/>
      <c r="TFE44" s="176"/>
      <c r="TFF44" s="176"/>
      <c r="TFG44" s="176"/>
      <c r="TFH44" s="176"/>
      <c r="TFI44" s="176"/>
      <c r="TFJ44" s="176"/>
      <c r="TFK44" s="176"/>
      <c r="TFL44" s="176"/>
      <c r="TFM44" s="176"/>
      <c r="TFN44" s="176"/>
      <c r="TFO44" s="176"/>
      <c r="TFP44" s="176"/>
      <c r="TFQ44" s="176"/>
      <c r="TFR44" s="176"/>
      <c r="TFS44" s="176"/>
      <c r="TFT44" s="176"/>
      <c r="TFU44" s="176"/>
      <c r="TFV44" s="176"/>
      <c r="TFW44" s="176"/>
      <c r="TFX44" s="176"/>
      <c r="TFY44" s="176"/>
      <c r="TFZ44" s="176"/>
      <c r="TGA44" s="176"/>
      <c r="TGB44" s="176"/>
      <c r="TGC44" s="176"/>
      <c r="TGD44" s="176"/>
      <c r="TGE44" s="176"/>
      <c r="TGF44" s="176"/>
      <c r="TGG44" s="176"/>
      <c r="TGH44" s="176"/>
      <c r="TGI44" s="176"/>
      <c r="TGJ44" s="176"/>
      <c r="TGK44" s="176"/>
      <c r="TGL44" s="176"/>
      <c r="TGM44" s="176"/>
      <c r="TGN44" s="176"/>
      <c r="TGO44" s="176"/>
      <c r="TGP44" s="176"/>
      <c r="TGQ44" s="176"/>
      <c r="TGR44" s="176"/>
      <c r="TGS44" s="176"/>
      <c r="TGT44" s="176"/>
      <c r="TGU44" s="176"/>
      <c r="TGV44" s="176"/>
      <c r="TGW44" s="176"/>
      <c r="TGX44" s="176"/>
      <c r="TGY44" s="176"/>
      <c r="TGZ44" s="176"/>
      <c r="THA44" s="176"/>
      <c r="THB44" s="176"/>
      <c r="THC44" s="176"/>
      <c r="THD44" s="176"/>
      <c r="THE44" s="176"/>
      <c r="THF44" s="176"/>
      <c r="THG44" s="176"/>
      <c r="THH44" s="176"/>
      <c r="THI44" s="176"/>
      <c r="THJ44" s="176"/>
      <c r="THK44" s="176"/>
      <c r="THL44" s="176"/>
      <c r="THM44" s="176"/>
      <c r="THN44" s="176"/>
      <c r="THO44" s="176"/>
      <c r="THP44" s="176"/>
      <c r="THQ44" s="176"/>
      <c r="THR44" s="176"/>
      <c r="THS44" s="176"/>
      <c r="THT44" s="176"/>
      <c r="THU44" s="176"/>
      <c r="THV44" s="176"/>
      <c r="THW44" s="176"/>
      <c r="THX44" s="176"/>
      <c r="THY44" s="176"/>
      <c r="THZ44" s="176"/>
      <c r="TIA44" s="176"/>
      <c r="TIB44" s="176"/>
      <c r="TIC44" s="176"/>
      <c r="TID44" s="176"/>
      <c r="TIE44" s="176"/>
      <c r="TIF44" s="176"/>
      <c r="TIG44" s="176"/>
      <c r="TIH44" s="176"/>
      <c r="TII44" s="176"/>
      <c r="TIJ44" s="176"/>
      <c r="TIK44" s="176"/>
      <c r="TIL44" s="176"/>
      <c r="TIM44" s="176"/>
      <c r="TIN44" s="176"/>
      <c r="TIO44" s="176"/>
      <c r="TIP44" s="176"/>
      <c r="TIQ44" s="176"/>
      <c r="TIR44" s="176"/>
      <c r="TIS44" s="176"/>
      <c r="TIT44" s="176"/>
      <c r="TIU44" s="176"/>
      <c r="TIV44" s="176"/>
      <c r="TIW44" s="176"/>
      <c r="TIX44" s="176"/>
      <c r="TIY44" s="176"/>
      <c r="TIZ44" s="176"/>
      <c r="TJA44" s="176"/>
      <c r="TJB44" s="176"/>
      <c r="TJC44" s="176"/>
      <c r="TJD44" s="176"/>
      <c r="TJE44" s="176"/>
      <c r="TJF44" s="176"/>
      <c r="TJG44" s="176"/>
      <c r="TJH44" s="176"/>
      <c r="TJI44" s="176"/>
      <c r="TJJ44" s="176"/>
      <c r="TJK44" s="176"/>
      <c r="TJL44" s="176"/>
      <c r="TJM44" s="176"/>
      <c r="TJN44" s="176"/>
      <c r="TJO44" s="176"/>
      <c r="TJP44" s="176"/>
      <c r="TJQ44" s="176"/>
      <c r="TJR44" s="176"/>
      <c r="TJS44" s="176"/>
      <c r="TJT44" s="176"/>
      <c r="TJU44" s="176"/>
      <c r="TJV44" s="176"/>
      <c r="TJW44" s="176"/>
      <c r="TJX44" s="176"/>
      <c r="TJY44" s="176"/>
      <c r="TJZ44" s="176"/>
      <c r="TKA44" s="176"/>
      <c r="TKB44" s="176"/>
      <c r="TKC44" s="176"/>
      <c r="TKD44" s="176"/>
      <c r="TKE44" s="176"/>
      <c r="TKF44" s="176"/>
      <c r="TKG44" s="176"/>
      <c r="TKH44" s="176"/>
      <c r="TKI44" s="176"/>
      <c r="TKJ44" s="176"/>
      <c r="TKK44" s="176"/>
      <c r="TKL44" s="176"/>
      <c r="TKM44" s="176"/>
      <c r="TKN44" s="176"/>
      <c r="TKO44" s="176"/>
      <c r="TKP44" s="176"/>
      <c r="TKQ44" s="176"/>
      <c r="TKR44" s="176"/>
      <c r="TKS44" s="176"/>
      <c r="TKT44" s="176"/>
      <c r="TKU44" s="176"/>
      <c r="TKV44" s="176"/>
      <c r="TKW44" s="176"/>
      <c r="TKX44" s="176"/>
      <c r="TKY44" s="176"/>
      <c r="TKZ44" s="176"/>
      <c r="TLA44" s="176"/>
      <c r="TLB44" s="176"/>
      <c r="TLC44" s="176"/>
      <c r="TLD44" s="176"/>
      <c r="TLE44" s="176"/>
      <c r="TLF44" s="176"/>
      <c r="TLG44" s="176"/>
      <c r="TLH44" s="176"/>
      <c r="TLI44" s="176"/>
      <c r="TLJ44" s="176"/>
      <c r="TLK44" s="176"/>
      <c r="TLL44" s="176"/>
      <c r="TLM44" s="176"/>
      <c r="TLN44" s="176"/>
      <c r="TLO44" s="176"/>
      <c r="TLP44" s="176"/>
      <c r="TLQ44" s="176"/>
      <c r="TLR44" s="176"/>
      <c r="TLS44" s="176"/>
      <c r="TLT44" s="176"/>
      <c r="TLU44" s="176"/>
      <c r="TLV44" s="176"/>
      <c r="TLW44" s="176"/>
      <c r="TLX44" s="176"/>
      <c r="TLY44" s="176"/>
      <c r="TLZ44" s="176"/>
      <c r="TMA44" s="176"/>
      <c r="TMB44" s="176"/>
      <c r="TMC44" s="176"/>
      <c r="TMD44" s="176"/>
      <c r="TME44" s="176"/>
      <c r="TMF44" s="176"/>
      <c r="TMG44" s="176"/>
      <c r="TMH44" s="176"/>
      <c r="TMI44" s="176"/>
      <c r="TMJ44" s="176"/>
      <c r="TMK44" s="176"/>
      <c r="TML44" s="176"/>
      <c r="TMM44" s="176"/>
      <c r="TMN44" s="176"/>
      <c r="TMO44" s="176"/>
      <c r="TMP44" s="176"/>
      <c r="TMQ44" s="176"/>
      <c r="TMR44" s="176"/>
      <c r="TMS44" s="176"/>
      <c r="TMT44" s="176"/>
      <c r="TMU44" s="176"/>
      <c r="TMV44" s="176"/>
      <c r="TMW44" s="176"/>
      <c r="TMX44" s="176"/>
      <c r="TMY44" s="176"/>
      <c r="TMZ44" s="176"/>
      <c r="TNA44" s="176"/>
      <c r="TNB44" s="176"/>
      <c r="TNC44" s="176"/>
      <c r="TND44" s="176"/>
      <c r="TNE44" s="176"/>
      <c r="TNF44" s="176"/>
      <c r="TNG44" s="176"/>
      <c r="TNH44" s="176"/>
      <c r="TNI44" s="176"/>
      <c r="TNJ44" s="176"/>
      <c r="TNK44" s="176"/>
      <c r="TNL44" s="176"/>
      <c r="TNM44" s="176"/>
      <c r="TNN44" s="176"/>
      <c r="TNO44" s="176"/>
      <c r="TNP44" s="176"/>
      <c r="TNQ44" s="176"/>
      <c r="TNR44" s="176"/>
      <c r="TNS44" s="176"/>
      <c r="TNT44" s="176"/>
      <c r="TNU44" s="176"/>
      <c r="TNV44" s="176"/>
      <c r="TNW44" s="176"/>
      <c r="TNX44" s="176"/>
      <c r="TNY44" s="176"/>
      <c r="TNZ44" s="176"/>
      <c r="TOA44" s="176"/>
      <c r="TOB44" s="176"/>
      <c r="TOC44" s="176"/>
      <c r="TOD44" s="176"/>
      <c r="TOE44" s="176"/>
      <c r="TOF44" s="176"/>
      <c r="TOG44" s="176"/>
      <c r="TOH44" s="176"/>
      <c r="TOI44" s="176"/>
      <c r="TOJ44" s="176"/>
      <c r="TOK44" s="176"/>
      <c r="TOL44" s="176"/>
      <c r="TOM44" s="176"/>
      <c r="TON44" s="176"/>
      <c r="TOO44" s="176"/>
      <c r="TOP44" s="176"/>
      <c r="TOQ44" s="176"/>
      <c r="TOR44" s="176"/>
      <c r="TOS44" s="176"/>
      <c r="TOT44" s="176"/>
      <c r="TOU44" s="176"/>
      <c r="TOV44" s="176"/>
      <c r="TOW44" s="176"/>
      <c r="TOX44" s="176"/>
      <c r="TOY44" s="176"/>
      <c r="TOZ44" s="176"/>
      <c r="TPA44" s="176"/>
      <c r="TPB44" s="176"/>
      <c r="TPC44" s="176"/>
      <c r="TPD44" s="176"/>
      <c r="TPE44" s="176"/>
      <c r="TPF44" s="176"/>
      <c r="TPG44" s="176"/>
      <c r="TPH44" s="176"/>
      <c r="TPI44" s="176"/>
      <c r="TPJ44" s="176"/>
      <c r="TPK44" s="176"/>
      <c r="TPL44" s="176"/>
      <c r="TPM44" s="176"/>
      <c r="TPN44" s="176"/>
      <c r="TPO44" s="176"/>
      <c r="TPP44" s="176"/>
      <c r="TPQ44" s="176"/>
      <c r="TPR44" s="176"/>
      <c r="TPS44" s="176"/>
      <c r="TPT44" s="176"/>
      <c r="TPU44" s="176"/>
      <c r="TPV44" s="176"/>
      <c r="TPW44" s="176"/>
      <c r="TPX44" s="176"/>
      <c r="TPY44" s="176"/>
      <c r="TPZ44" s="176"/>
      <c r="TQA44" s="176"/>
      <c r="TQB44" s="176"/>
      <c r="TQC44" s="176"/>
      <c r="TQD44" s="176"/>
      <c r="TQE44" s="176"/>
      <c r="TQF44" s="176"/>
      <c r="TQG44" s="176"/>
      <c r="TQH44" s="176"/>
      <c r="TQI44" s="176"/>
      <c r="TQJ44" s="176"/>
      <c r="TQK44" s="176"/>
      <c r="TQL44" s="176"/>
      <c r="TQM44" s="176"/>
      <c r="TQN44" s="176"/>
      <c r="TQO44" s="176"/>
      <c r="TQP44" s="176"/>
      <c r="TQQ44" s="176"/>
      <c r="TQR44" s="176"/>
      <c r="TQS44" s="176"/>
      <c r="TQT44" s="176"/>
      <c r="TQU44" s="176"/>
      <c r="TQV44" s="176"/>
      <c r="TQW44" s="176"/>
      <c r="TQX44" s="176"/>
      <c r="TQY44" s="176"/>
      <c r="TQZ44" s="176"/>
      <c r="TRA44" s="176"/>
      <c r="TRB44" s="176"/>
      <c r="TRC44" s="176"/>
      <c r="TRD44" s="176"/>
      <c r="TRE44" s="176"/>
      <c r="TRF44" s="176"/>
      <c r="TRG44" s="176"/>
      <c r="TRH44" s="176"/>
      <c r="TRI44" s="176"/>
      <c r="TRJ44" s="176"/>
      <c r="TRK44" s="176"/>
      <c r="TRL44" s="176"/>
      <c r="TRM44" s="176"/>
      <c r="TRN44" s="176"/>
      <c r="TRO44" s="176"/>
      <c r="TRP44" s="176"/>
      <c r="TRQ44" s="176"/>
      <c r="TRR44" s="176"/>
      <c r="TRS44" s="176"/>
      <c r="TRT44" s="176"/>
      <c r="TRU44" s="176"/>
      <c r="TRV44" s="176"/>
      <c r="TRW44" s="176"/>
      <c r="TRX44" s="176"/>
      <c r="TRY44" s="176"/>
      <c r="TRZ44" s="176"/>
      <c r="TSA44" s="176"/>
      <c r="TSB44" s="176"/>
      <c r="TSC44" s="176"/>
      <c r="TSD44" s="176"/>
      <c r="TSE44" s="176"/>
      <c r="TSF44" s="176"/>
      <c r="TSG44" s="176"/>
      <c r="TSH44" s="176"/>
      <c r="TSI44" s="176"/>
      <c r="TSJ44" s="176"/>
      <c r="TSK44" s="176"/>
      <c r="TSL44" s="176"/>
      <c r="TSM44" s="176"/>
      <c r="TSN44" s="176"/>
      <c r="TSO44" s="176"/>
      <c r="TSP44" s="176"/>
      <c r="TSQ44" s="176"/>
      <c r="TSR44" s="176"/>
      <c r="TSS44" s="176"/>
      <c r="TST44" s="176"/>
      <c r="TSU44" s="176"/>
      <c r="TSV44" s="176"/>
      <c r="TSW44" s="176"/>
      <c r="TSX44" s="176"/>
      <c r="TSY44" s="176"/>
      <c r="TSZ44" s="176"/>
      <c r="TTA44" s="176"/>
      <c r="TTB44" s="176"/>
      <c r="TTC44" s="176"/>
      <c r="TTD44" s="176"/>
      <c r="TTE44" s="176"/>
      <c r="TTF44" s="176"/>
      <c r="TTG44" s="176"/>
      <c r="TTH44" s="176"/>
      <c r="TTI44" s="176"/>
      <c r="TTJ44" s="176"/>
      <c r="TTK44" s="176"/>
      <c r="TTL44" s="176"/>
      <c r="TTM44" s="176"/>
      <c r="TTN44" s="176"/>
      <c r="TTO44" s="176"/>
      <c r="TTP44" s="176"/>
      <c r="TTQ44" s="176"/>
      <c r="TTR44" s="176"/>
      <c r="TTS44" s="176"/>
      <c r="TTT44" s="176"/>
      <c r="TTU44" s="176"/>
      <c r="TTV44" s="176"/>
      <c r="TTW44" s="176"/>
      <c r="TTX44" s="176"/>
      <c r="TTY44" s="176"/>
      <c r="TTZ44" s="176"/>
      <c r="TUA44" s="176"/>
      <c r="TUB44" s="176"/>
      <c r="TUC44" s="176"/>
      <c r="TUD44" s="176"/>
      <c r="TUE44" s="176"/>
      <c r="TUF44" s="176"/>
      <c r="TUG44" s="176"/>
      <c r="TUH44" s="176"/>
      <c r="TUI44" s="176"/>
      <c r="TUJ44" s="176"/>
      <c r="TUK44" s="176"/>
      <c r="TUL44" s="176"/>
      <c r="TUM44" s="176"/>
      <c r="TUN44" s="176"/>
      <c r="TUO44" s="176"/>
      <c r="TUP44" s="176"/>
      <c r="TUQ44" s="176"/>
      <c r="TUR44" s="176"/>
      <c r="TUS44" s="176"/>
      <c r="TUT44" s="176"/>
      <c r="TUU44" s="176"/>
      <c r="TUV44" s="176"/>
      <c r="TUW44" s="176"/>
      <c r="TUX44" s="176"/>
      <c r="TUY44" s="176"/>
      <c r="TUZ44" s="176"/>
      <c r="TVA44" s="176"/>
      <c r="TVB44" s="176"/>
      <c r="TVC44" s="176"/>
      <c r="TVD44" s="176"/>
      <c r="TVE44" s="176"/>
      <c r="TVF44" s="176"/>
      <c r="TVG44" s="176"/>
      <c r="TVH44" s="176"/>
      <c r="TVI44" s="176"/>
      <c r="TVJ44" s="176"/>
      <c r="TVK44" s="176"/>
      <c r="TVL44" s="176"/>
      <c r="TVM44" s="176"/>
      <c r="TVN44" s="176"/>
      <c r="TVO44" s="176"/>
      <c r="TVP44" s="176"/>
      <c r="TVQ44" s="176"/>
      <c r="TVR44" s="176"/>
      <c r="TVS44" s="176"/>
      <c r="TVT44" s="176"/>
      <c r="TVU44" s="176"/>
      <c r="TVV44" s="176"/>
      <c r="TVW44" s="176"/>
      <c r="TVX44" s="176"/>
      <c r="TVY44" s="176"/>
      <c r="TVZ44" s="176"/>
      <c r="TWA44" s="176"/>
      <c r="TWB44" s="176"/>
      <c r="TWC44" s="176"/>
      <c r="TWD44" s="176"/>
      <c r="TWE44" s="176"/>
      <c r="TWF44" s="176"/>
      <c r="TWG44" s="176"/>
      <c r="TWH44" s="176"/>
      <c r="TWI44" s="176"/>
      <c r="TWJ44" s="176"/>
      <c r="TWK44" s="176"/>
      <c r="TWL44" s="176"/>
      <c r="TWM44" s="176"/>
      <c r="TWN44" s="176"/>
      <c r="TWO44" s="176"/>
      <c r="TWP44" s="176"/>
      <c r="TWQ44" s="176"/>
      <c r="TWR44" s="176"/>
      <c r="TWS44" s="176"/>
      <c r="TWT44" s="176"/>
      <c r="TWU44" s="176"/>
      <c r="TWV44" s="176"/>
      <c r="TWW44" s="176"/>
      <c r="TWX44" s="176"/>
      <c r="TWY44" s="176"/>
      <c r="TWZ44" s="176"/>
      <c r="TXA44" s="176"/>
      <c r="TXB44" s="176"/>
      <c r="TXC44" s="176"/>
      <c r="TXD44" s="176"/>
      <c r="TXE44" s="176"/>
      <c r="TXF44" s="176"/>
      <c r="TXG44" s="176"/>
      <c r="TXH44" s="176"/>
      <c r="TXI44" s="176"/>
      <c r="TXJ44" s="176"/>
      <c r="TXK44" s="176"/>
      <c r="TXL44" s="176"/>
      <c r="TXM44" s="176"/>
      <c r="TXN44" s="176"/>
      <c r="TXO44" s="176"/>
      <c r="TXP44" s="176"/>
      <c r="TXQ44" s="176"/>
      <c r="TXR44" s="176"/>
      <c r="TXS44" s="176"/>
      <c r="TXT44" s="176"/>
      <c r="TXU44" s="176"/>
      <c r="TXV44" s="176"/>
      <c r="TXW44" s="176"/>
      <c r="TXX44" s="176"/>
      <c r="TXY44" s="176"/>
      <c r="TXZ44" s="176"/>
      <c r="TYA44" s="176"/>
      <c r="TYB44" s="176"/>
      <c r="TYC44" s="176"/>
      <c r="TYD44" s="176"/>
      <c r="TYE44" s="176"/>
      <c r="TYF44" s="176"/>
      <c r="TYG44" s="176"/>
      <c r="TYH44" s="176"/>
      <c r="TYI44" s="176"/>
      <c r="TYJ44" s="176"/>
      <c r="TYK44" s="176"/>
      <c r="TYL44" s="176"/>
      <c r="TYM44" s="176"/>
      <c r="TYN44" s="176"/>
      <c r="TYO44" s="176"/>
      <c r="TYP44" s="176"/>
      <c r="TYQ44" s="176"/>
      <c r="TYR44" s="176"/>
      <c r="TYS44" s="176"/>
      <c r="TYT44" s="176"/>
      <c r="TYU44" s="176"/>
      <c r="TYV44" s="176"/>
      <c r="TYW44" s="176"/>
      <c r="TYX44" s="176"/>
      <c r="TYY44" s="176"/>
      <c r="TYZ44" s="176"/>
      <c r="TZA44" s="176"/>
      <c r="TZB44" s="176"/>
      <c r="TZC44" s="176"/>
      <c r="TZD44" s="176"/>
      <c r="TZE44" s="176"/>
      <c r="TZF44" s="176"/>
      <c r="TZG44" s="176"/>
      <c r="TZH44" s="176"/>
      <c r="TZI44" s="176"/>
      <c r="TZJ44" s="176"/>
      <c r="TZK44" s="176"/>
      <c r="TZL44" s="176"/>
      <c r="TZM44" s="176"/>
      <c r="TZN44" s="176"/>
      <c r="TZO44" s="176"/>
      <c r="TZP44" s="176"/>
      <c r="TZQ44" s="176"/>
      <c r="TZR44" s="176"/>
      <c r="TZS44" s="176"/>
      <c r="TZT44" s="176"/>
      <c r="TZU44" s="176"/>
      <c r="TZV44" s="176"/>
      <c r="TZW44" s="176"/>
      <c r="TZX44" s="176"/>
      <c r="TZY44" s="176"/>
      <c r="TZZ44" s="176"/>
      <c r="UAA44" s="176"/>
      <c r="UAB44" s="176"/>
      <c r="UAC44" s="176"/>
      <c r="UAD44" s="176"/>
      <c r="UAE44" s="176"/>
      <c r="UAF44" s="176"/>
      <c r="UAG44" s="176"/>
      <c r="UAH44" s="176"/>
      <c r="UAI44" s="176"/>
      <c r="UAJ44" s="176"/>
      <c r="UAK44" s="176"/>
      <c r="UAL44" s="176"/>
      <c r="UAM44" s="176"/>
      <c r="UAN44" s="176"/>
      <c r="UAO44" s="176"/>
      <c r="UAP44" s="176"/>
      <c r="UAQ44" s="176"/>
      <c r="UAR44" s="176"/>
      <c r="UAS44" s="176"/>
      <c r="UAT44" s="176"/>
      <c r="UAU44" s="176"/>
      <c r="UAV44" s="176"/>
      <c r="UAW44" s="176"/>
      <c r="UAX44" s="176"/>
      <c r="UAY44" s="176"/>
      <c r="UAZ44" s="176"/>
      <c r="UBA44" s="176"/>
      <c r="UBB44" s="176"/>
      <c r="UBC44" s="176"/>
      <c r="UBD44" s="176"/>
      <c r="UBE44" s="176"/>
      <c r="UBF44" s="176"/>
      <c r="UBG44" s="176"/>
      <c r="UBH44" s="176"/>
      <c r="UBI44" s="176"/>
      <c r="UBJ44" s="176"/>
      <c r="UBK44" s="176"/>
      <c r="UBL44" s="176"/>
      <c r="UBM44" s="176"/>
      <c r="UBN44" s="176"/>
      <c r="UBO44" s="176"/>
      <c r="UBP44" s="176"/>
      <c r="UBQ44" s="176"/>
      <c r="UBR44" s="176"/>
      <c r="UBS44" s="176"/>
      <c r="UBT44" s="176"/>
      <c r="UBU44" s="176"/>
      <c r="UBV44" s="176"/>
      <c r="UBW44" s="176"/>
      <c r="UBX44" s="176"/>
      <c r="UBY44" s="176"/>
      <c r="UBZ44" s="176"/>
      <c r="UCA44" s="176"/>
      <c r="UCB44" s="176"/>
      <c r="UCC44" s="176"/>
      <c r="UCD44" s="176"/>
      <c r="UCE44" s="176"/>
      <c r="UCF44" s="176"/>
      <c r="UCG44" s="176"/>
      <c r="UCH44" s="176"/>
      <c r="UCI44" s="176"/>
      <c r="UCJ44" s="176"/>
      <c r="UCK44" s="176"/>
      <c r="UCL44" s="176"/>
      <c r="UCM44" s="176"/>
      <c r="UCN44" s="176"/>
      <c r="UCO44" s="176"/>
      <c r="UCP44" s="176"/>
      <c r="UCQ44" s="176"/>
      <c r="UCR44" s="176"/>
      <c r="UCS44" s="176"/>
      <c r="UCT44" s="176"/>
      <c r="UCU44" s="176"/>
      <c r="UCV44" s="176"/>
      <c r="UCW44" s="176"/>
      <c r="UCX44" s="176"/>
      <c r="UCY44" s="176"/>
      <c r="UCZ44" s="176"/>
      <c r="UDA44" s="176"/>
      <c r="UDB44" s="176"/>
      <c r="UDC44" s="176"/>
      <c r="UDD44" s="176"/>
      <c r="UDE44" s="176"/>
      <c r="UDF44" s="176"/>
      <c r="UDG44" s="176"/>
      <c r="UDH44" s="176"/>
      <c r="UDI44" s="176"/>
      <c r="UDJ44" s="176"/>
      <c r="UDK44" s="176"/>
      <c r="UDL44" s="176"/>
      <c r="UDM44" s="176"/>
      <c r="UDN44" s="176"/>
      <c r="UDO44" s="176"/>
      <c r="UDP44" s="176"/>
      <c r="UDQ44" s="176"/>
      <c r="UDR44" s="176"/>
      <c r="UDS44" s="176"/>
      <c r="UDT44" s="176"/>
      <c r="UDU44" s="176"/>
      <c r="UDV44" s="176"/>
      <c r="UDW44" s="176"/>
      <c r="UDX44" s="176"/>
      <c r="UDY44" s="176"/>
      <c r="UDZ44" s="176"/>
      <c r="UEA44" s="176"/>
      <c r="UEB44" s="176"/>
      <c r="UEC44" s="176"/>
      <c r="UED44" s="176"/>
      <c r="UEE44" s="176"/>
      <c r="UEF44" s="176"/>
      <c r="UEG44" s="176"/>
      <c r="UEH44" s="176"/>
      <c r="UEI44" s="176"/>
      <c r="UEJ44" s="176"/>
      <c r="UEK44" s="176"/>
      <c r="UEL44" s="176"/>
      <c r="UEM44" s="176"/>
      <c r="UEN44" s="176"/>
      <c r="UEO44" s="176"/>
      <c r="UEP44" s="176"/>
      <c r="UEQ44" s="176"/>
      <c r="UER44" s="176"/>
      <c r="UES44" s="176"/>
      <c r="UET44" s="176"/>
      <c r="UEU44" s="176"/>
      <c r="UEV44" s="176"/>
      <c r="UEW44" s="176"/>
      <c r="UEX44" s="176"/>
      <c r="UEY44" s="176"/>
      <c r="UEZ44" s="176"/>
      <c r="UFA44" s="176"/>
      <c r="UFB44" s="176"/>
      <c r="UFC44" s="176"/>
      <c r="UFD44" s="176"/>
      <c r="UFE44" s="176"/>
      <c r="UFF44" s="176"/>
      <c r="UFG44" s="176"/>
      <c r="UFH44" s="176"/>
      <c r="UFI44" s="176"/>
      <c r="UFJ44" s="176"/>
      <c r="UFK44" s="176"/>
      <c r="UFL44" s="176"/>
      <c r="UFM44" s="176"/>
      <c r="UFN44" s="176"/>
      <c r="UFO44" s="176"/>
      <c r="UFP44" s="176"/>
      <c r="UFQ44" s="176"/>
      <c r="UFR44" s="176"/>
      <c r="UFS44" s="176"/>
      <c r="UFT44" s="176"/>
      <c r="UFU44" s="176"/>
      <c r="UFV44" s="176"/>
      <c r="UFW44" s="176"/>
      <c r="UFX44" s="176"/>
      <c r="UFY44" s="176"/>
      <c r="UFZ44" s="176"/>
      <c r="UGA44" s="176"/>
      <c r="UGB44" s="176"/>
      <c r="UGC44" s="176"/>
      <c r="UGD44" s="176"/>
      <c r="UGE44" s="176"/>
      <c r="UGF44" s="176"/>
      <c r="UGG44" s="176"/>
      <c r="UGH44" s="176"/>
      <c r="UGI44" s="176"/>
      <c r="UGJ44" s="176"/>
      <c r="UGK44" s="176"/>
      <c r="UGL44" s="176"/>
      <c r="UGM44" s="176"/>
      <c r="UGN44" s="176"/>
      <c r="UGO44" s="176"/>
      <c r="UGP44" s="176"/>
      <c r="UGQ44" s="176"/>
      <c r="UGR44" s="176"/>
      <c r="UGS44" s="176"/>
      <c r="UGT44" s="176"/>
      <c r="UGU44" s="176"/>
      <c r="UGV44" s="176"/>
      <c r="UGW44" s="176"/>
      <c r="UGX44" s="176"/>
      <c r="UGY44" s="176"/>
      <c r="UGZ44" s="176"/>
      <c r="UHA44" s="176"/>
      <c r="UHB44" s="176"/>
      <c r="UHC44" s="176"/>
      <c r="UHD44" s="176"/>
      <c r="UHE44" s="176"/>
      <c r="UHF44" s="176"/>
      <c r="UHG44" s="176"/>
      <c r="UHH44" s="176"/>
      <c r="UHI44" s="176"/>
      <c r="UHJ44" s="176"/>
      <c r="UHK44" s="176"/>
      <c r="UHL44" s="176"/>
      <c r="UHM44" s="176"/>
      <c r="UHN44" s="176"/>
      <c r="UHO44" s="176"/>
      <c r="UHP44" s="176"/>
      <c r="UHQ44" s="176"/>
      <c r="UHR44" s="176"/>
      <c r="UHS44" s="176"/>
      <c r="UHT44" s="176"/>
      <c r="UHU44" s="176"/>
      <c r="UHV44" s="176"/>
      <c r="UHW44" s="176"/>
      <c r="UHX44" s="176"/>
      <c r="UHY44" s="176"/>
      <c r="UHZ44" s="176"/>
      <c r="UIA44" s="176"/>
      <c r="UIB44" s="176"/>
      <c r="UIC44" s="176"/>
      <c r="UID44" s="176"/>
      <c r="UIE44" s="176"/>
      <c r="UIF44" s="176"/>
      <c r="UIG44" s="176"/>
      <c r="UIH44" s="176"/>
      <c r="UII44" s="176"/>
      <c r="UIJ44" s="176"/>
      <c r="UIK44" s="176"/>
      <c r="UIL44" s="176"/>
      <c r="UIM44" s="176"/>
      <c r="UIN44" s="176"/>
      <c r="UIO44" s="176"/>
      <c r="UIP44" s="176"/>
      <c r="UIQ44" s="176"/>
      <c r="UIR44" s="176"/>
      <c r="UIS44" s="176"/>
      <c r="UIT44" s="176"/>
      <c r="UIU44" s="176"/>
      <c r="UIV44" s="176"/>
      <c r="UIW44" s="176"/>
      <c r="UIX44" s="176"/>
      <c r="UIY44" s="176"/>
      <c r="UIZ44" s="176"/>
      <c r="UJA44" s="176"/>
      <c r="UJB44" s="176"/>
      <c r="UJC44" s="176"/>
      <c r="UJD44" s="176"/>
      <c r="UJE44" s="176"/>
      <c r="UJF44" s="176"/>
      <c r="UJG44" s="176"/>
      <c r="UJH44" s="176"/>
      <c r="UJI44" s="176"/>
      <c r="UJJ44" s="176"/>
      <c r="UJK44" s="176"/>
      <c r="UJL44" s="176"/>
      <c r="UJM44" s="176"/>
      <c r="UJN44" s="176"/>
      <c r="UJO44" s="176"/>
      <c r="UJP44" s="176"/>
      <c r="UJQ44" s="176"/>
      <c r="UJR44" s="176"/>
      <c r="UJS44" s="176"/>
      <c r="UJT44" s="176"/>
      <c r="UJU44" s="176"/>
      <c r="UJV44" s="176"/>
      <c r="UJW44" s="176"/>
      <c r="UJX44" s="176"/>
      <c r="UJY44" s="176"/>
      <c r="UJZ44" s="176"/>
      <c r="UKA44" s="176"/>
      <c r="UKB44" s="176"/>
      <c r="UKC44" s="176"/>
      <c r="UKD44" s="176"/>
      <c r="UKE44" s="176"/>
      <c r="UKF44" s="176"/>
      <c r="UKG44" s="176"/>
      <c r="UKH44" s="176"/>
      <c r="UKI44" s="176"/>
      <c r="UKJ44" s="176"/>
      <c r="UKK44" s="176"/>
      <c r="UKL44" s="176"/>
      <c r="UKM44" s="176"/>
      <c r="UKN44" s="176"/>
      <c r="UKO44" s="176"/>
      <c r="UKP44" s="176"/>
      <c r="UKQ44" s="176"/>
      <c r="UKR44" s="176"/>
      <c r="UKS44" s="176"/>
      <c r="UKT44" s="176"/>
      <c r="UKU44" s="176"/>
      <c r="UKV44" s="176"/>
      <c r="UKW44" s="176"/>
      <c r="UKX44" s="176"/>
      <c r="UKY44" s="176"/>
      <c r="UKZ44" s="176"/>
      <c r="ULA44" s="176"/>
      <c r="ULB44" s="176"/>
      <c r="ULC44" s="176"/>
      <c r="ULD44" s="176"/>
      <c r="ULE44" s="176"/>
      <c r="ULF44" s="176"/>
      <c r="ULG44" s="176"/>
      <c r="ULH44" s="176"/>
      <c r="ULI44" s="176"/>
      <c r="ULJ44" s="176"/>
      <c r="ULK44" s="176"/>
      <c r="ULL44" s="176"/>
      <c r="ULM44" s="176"/>
      <c r="ULN44" s="176"/>
      <c r="ULO44" s="176"/>
      <c r="ULP44" s="176"/>
      <c r="ULQ44" s="176"/>
      <c r="ULR44" s="176"/>
      <c r="ULS44" s="176"/>
      <c r="ULT44" s="176"/>
      <c r="ULU44" s="176"/>
      <c r="ULV44" s="176"/>
      <c r="ULW44" s="176"/>
      <c r="ULX44" s="176"/>
      <c r="ULY44" s="176"/>
      <c r="ULZ44" s="176"/>
      <c r="UMA44" s="176"/>
      <c r="UMB44" s="176"/>
      <c r="UMC44" s="176"/>
      <c r="UMD44" s="176"/>
      <c r="UME44" s="176"/>
      <c r="UMF44" s="176"/>
      <c r="UMG44" s="176"/>
      <c r="UMH44" s="176"/>
      <c r="UMI44" s="176"/>
      <c r="UMJ44" s="176"/>
      <c r="UMK44" s="176"/>
      <c r="UML44" s="176"/>
      <c r="UMM44" s="176"/>
      <c r="UMN44" s="176"/>
      <c r="UMO44" s="176"/>
      <c r="UMP44" s="176"/>
      <c r="UMQ44" s="176"/>
      <c r="UMR44" s="176"/>
      <c r="UMS44" s="176"/>
      <c r="UMT44" s="176"/>
      <c r="UMU44" s="176"/>
      <c r="UMV44" s="176"/>
      <c r="UMW44" s="176"/>
      <c r="UMX44" s="176"/>
      <c r="UMY44" s="176"/>
      <c r="UMZ44" s="176"/>
      <c r="UNA44" s="176"/>
      <c r="UNB44" s="176"/>
      <c r="UNC44" s="176"/>
      <c r="UND44" s="176"/>
      <c r="UNE44" s="176"/>
      <c r="UNF44" s="176"/>
      <c r="UNG44" s="176"/>
      <c r="UNH44" s="176"/>
      <c r="UNI44" s="176"/>
      <c r="UNJ44" s="176"/>
      <c r="UNK44" s="176"/>
      <c r="UNL44" s="176"/>
      <c r="UNM44" s="176"/>
      <c r="UNN44" s="176"/>
      <c r="UNO44" s="176"/>
      <c r="UNP44" s="176"/>
      <c r="UNQ44" s="176"/>
      <c r="UNR44" s="176"/>
      <c r="UNS44" s="176"/>
      <c r="UNT44" s="176"/>
      <c r="UNU44" s="176"/>
      <c r="UNV44" s="176"/>
      <c r="UNW44" s="176"/>
      <c r="UNX44" s="176"/>
      <c r="UNY44" s="176"/>
      <c r="UNZ44" s="176"/>
      <c r="UOA44" s="176"/>
      <c r="UOB44" s="176"/>
      <c r="UOC44" s="176"/>
      <c r="UOD44" s="176"/>
      <c r="UOE44" s="176"/>
      <c r="UOF44" s="176"/>
      <c r="UOG44" s="176"/>
      <c r="UOH44" s="176"/>
      <c r="UOI44" s="176"/>
      <c r="UOJ44" s="176"/>
      <c r="UOK44" s="176"/>
      <c r="UOL44" s="176"/>
      <c r="UOM44" s="176"/>
      <c r="UON44" s="176"/>
      <c r="UOO44" s="176"/>
      <c r="UOP44" s="176"/>
      <c r="UOQ44" s="176"/>
      <c r="UOR44" s="176"/>
      <c r="UOS44" s="176"/>
      <c r="UOT44" s="176"/>
      <c r="UOU44" s="176"/>
      <c r="UOV44" s="176"/>
      <c r="UOW44" s="176"/>
      <c r="UOX44" s="176"/>
      <c r="UOY44" s="176"/>
      <c r="UOZ44" s="176"/>
      <c r="UPA44" s="176"/>
      <c r="UPB44" s="176"/>
      <c r="UPC44" s="176"/>
      <c r="UPD44" s="176"/>
      <c r="UPE44" s="176"/>
      <c r="UPF44" s="176"/>
      <c r="UPG44" s="176"/>
      <c r="UPH44" s="176"/>
      <c r="UPI44" s="176"/>
      <c r="UPJ44" s="176"/>
      <c r="UPK44" s="176"/>
      <c r="UPL44" s="176"/>
      <c r="UPM44" s="176"/>
      <c r="UPN44" s="176"/>
      <c r="UPO44" s="176"/>
      <c r="UPP44" s="176"/>
      <c r="UPQ44" s="176"/>
      <c r="UPR44" s="176"/>
      <c r="UPS44" s="176"/>
      <c r="UPT44" s="176"/>
      <c r="UPU44" s="176"/>
      <c r="UPV44" s="176"/>
      <c r="UPW44" s="176"/>
      <c r="UPX44" s="176"/>
      <c r="UPY44" s="176"/>
      <c r="UPZ44" s="176"/>
      <c r="UQA44" s="176"/>
      <c r="UQB44" s="176"/>
      <c r="UQC44" s="176"/>
      <c r="UQD44" s="176"/>
      <c r="UQE44" s="176"/>
      <c r="UQF44" s="176"/>
      <c r="UQG44" s="176"/>
      <c r="UQH44" s="176"/>
      <c r="UQI44" s="176"/>
      <c r="UQJ44" s="176"/>
      <c r="UQK44" s="176"/>
      <c r="UQL44" s="176"/>
      <c r="UQM44" s="176"/>
      <c r="UQN44" s="176"/>
      <c r="UQO44" s="176"/>
      <c r="UQP44" s="176"/>
      <c r="UQQ44" s="176"/>
      <c r="UQR44" s="176"/>
      <c r="UQS44" s="176"/>
      <c r="UQT44" s="176"/>
      <c r="UQU44" s="176"/>
      <c r="UQV44" s="176"/>
      <c r="UQW44" s="176"/>
      <c r="UQX44" s="176"/>
      <c r="UQY44" s="176"/>
      <c r="UQZ44" s="176"/>
      <c r="URA44" s="176"/>
      <c r="URB44" s="176"/>
      <c r="URC44" s="176"/>
      <c r="URD44" s="176"/>
      <c r="URE44" s="176"/>
      <c r="URF44" s="176"/>
      <c r="URG44" s="176"/>
      <c r="URH44" s="176"/>
      <c r="URI44" s="176"/>
      <c r="URJ44" s="176"/>
      <c r="URK44" s="176"/>
      <c r="URL44" s="176"/>
      <c r="URM44" s="176"/>
      <c r="URN44" s="176"/>
      <c r="URO44" s="176"/>
      <c r="URP44" s="176"/>
      <c r="URQ44" s="176"/>
      <c r="URR44" s="176"/>
      <c r="URS44" s="176"/>
      <c r="URT44" s="176"/>
      <c r="URU44" s="176"/>
      <c r="URV44" s="176"/>
      <c r="URW44" s="176"/>
      <c r="URX44" s="176"/>
      <c r="URY44" s="176"/>
      <c r="URZ44" s="176"/>
      <c r="USA44" s="176"/>
      <c r="USB44" s="176"/>
      <c r="USC44" s="176"/>
      <c r="USD44" s="176"/>
      <c r="USE44" s="176"/>
      <c r="USF44" s="176"/>
      <c r="USG44" s="176"/>
      <c r="USH44" s="176"/>
      <c r="USI44" s="176"/>
      <c r="USJ44" s="176"/>
      <c r="USK44" s="176"/>
      <c r="USL44" s="176"/>
      <c r="USM44" s="176"/>
      <c r="USN44" s="176"/>
      <c r="USO44" s="176"/>
      <c r="USP44" s="176"/>
      <c r="USQ44" s="176"/>
      <c r="USR44" s="176"/>
      <c r="USS44" s="176"/>
      <c r="UST44" s="176"/>
      <c r="USU44" s="176"/>
      <c r="USV44" s="176"/>
      <c r="USW44" s="176"/>
      <c r="USX44" s="176"/>
      <c r="USY44" s="176"/>
      <c r="USZ44" s="176"/>
      <c r="UTA44" s="176"/>
      <c r="UTB44" s="176"/>
      <c r="UTC44" s="176"/>
      <c r="UTD44" s="176"/>
      <c r="UTE44" s="176"/>
      <c r="UTF44" s="176"/>
      <c r="UTG44" s="176"/>
      <c r="UTH44" s="176"/>
      <c r="UTI44" s="176"/>
      <c r="UTJ44" s="176"/>
      <c r="UTK44" s="176"/>
      <c r="UTL44" s="176"/>
      <c r="UTM44" s="176"/>
      <c r="UTN44" s="176"/>
      <c r="UTO44" s="176"/>
      <c r="UTP44" s="176"/>
      <c r="UTQ44" s="176"/>
      <c r="UTR44" s="176"/>
      <c r="UTS44" s="176"/>
      <c r="UTT44" s="176"/>
      <c r="UTU44" s="176"/>
      <c r="UTV44" s="176"/>
      <c r="UTW44" s="176"/>
      <c r="UTX44" s="176"/>
      <c r="UTY44" s="176"/>
      <c r="UTZ44" s="176"/>
      <c r="UUA44" s="176"/>
      <c r="UUB44" s="176"/>
      <c r="UUC44" s="176"/>
      <c r="UUD44" s="176"/>
      <c r="UUE44" s="176"/>
      <c r="UUF44" s="176"/>
      <c r="UUG44" s="176"/>
      <c r="UUH44" s="176"/>
      <c r="UUI44" s="176"/>
      <c r="UUJ44" s="176"/>
      <c r="UUK44" s="176"/>
      <c r="UUL44" s="176"/>
      <c r="UUM44" s="176"/>
      <c r="UUN44" s="176"/>
      <c r="UUO44" s="176"/>
      <c r="UUP44" s="176"/>
      <c r="UUQ44" s="176"/>
      <c r="UUR44" s="176"/>
      <c r="UUS44" s="176"/>
      <c r="UUT44" s="176"/>
      <c r="UUU44" s="176"/>
      <c r="UUV44" s="176"/>
      <c r="UUW44" s="176"/>
      <c r="UUX44" s="176"/>
      <c r="UUY44" s="176"/>
      <c r="UUZ44" s="176"/>
      <c r="UVA44" s="176"/>
      <c r="UVB44" s="176"/>
      <c r="UVC44" s="176"/>
      <c r="UVD44" s="176"/>
      <c r="UVE44" s="176"/>
      <c r="UVF44" s="176"/>
      <c r="UVG44" s="176"/>
      <c r="UVH44" s="176"/>
      <c r="UVI44" s="176"/>
      <c r="UVJ44" s="176"/>
      <c r="UVK44" s="176"/>
      <c r="UVL44" s="176"/>
      <c r="UVM44" s="176"/>
      <c r="UVN44" s="176"/>
      <c r="UVO44" s="176"/>
      <c r="UVP44" s="176"/>
      <c r="UVQ44" s="176"/>
      <c r="UVR44" s="176"/>
      <c r="UVS44" s="176"/>
      <c r="UVT44" s="176"/>
      <c r="UVU44" s="176"/>
      <c r="UVV44" s="176"/>
      <c r="UVW44" s="176"/>
      <c r="UVX44" s="176"/>
      <c r="UVY44" s="176"/>
      <c r="UVZ44" s="176"/>
      <c r="UWA44" s="176"/>
      <c r="UWB44" s="176"/>
      <c r="UWC44" s="176"/>
      <c r="UWD44" s="176"/>
      <c r="UWE44" s="176"/>
      <c r="UWF44" s="176"/>
      <c r="UWG44" s="176"/>
      <c r="UWH44" s="176"/>
      <c r="UWI44" s="176"/>
      <c r="UWJ44" s="176"/>
      <c r="UWK44" s="176"/>
      <c r="UWL44" s="176"/>
      <c r="UWM44" s="176"/>
      <c r="UWN44" s="176"/>
      <c r="UWO44" s="176"/>
      <c r="UWP44" s="176"/>
      <c r="UWQ44" s="176"/>
      <c r="UWR44" s="176"/>
      <c r="UWS44" s="176"/>
      <c r="UWT44" s="176"/>
      <c r="UWU44" s="176"/>
      <c r="UWV44" s="176"/>
      <c r="UWW44" s="176"/>
      <c r="UWX44" s="176"/>
      <c r="UWY44" s="176"/>
      <c r="UWZ44" s="176"/>
      <c r="UXA44" s="176"/>
      <c r="UXB44" s="176"/>
      <c r="UXC44" s="176"/>
      <c r="UXD44" s="176"/>
      <c r="UXE44" s="176"/>
      <c r="UXF44" s="176"/>
      <c r="UXG44" s="176"/>
      <c r="UXH44" s="176"/>
      <c r="UXI44" s="176"/>
      <c r="UXJ44" s="176"/>
      <c r="UXK44" s="176"/>
      <c r="UXL44" s="176"/>
      <c r="UXM44" s="176"/>
      <c r="UXN44" s="176"/>
      <c r="UXO44" s="176"/>
      <c r="UXP44" s="176"/>
      <c r="UXQ44" s="176"/>
      <c r="UXR44" s="176"/>
      <c r="UXS44" s="176"/>
      <c r="UXT44" s="176"/>
      <c r="UXU44" s="176"/>
      <c r="UXV44" s="176"/>
      <c r="UXW44" s="176"/>
      <c r="UXX44" s="176"/>
      <c r="UXY44" s="176"/>
      <c r="UXZ44" s="176"/>
      <c r="UYA44" s="176"/>
      <c r="UYB44" s="176"/>
      <c r="UYC44" s="176"/>
      <c r="UYD44" s="176"/>
      <c r="UYE44" s="176"/>
      <c r="UYF44" s="176"/>
      <c r="UYG44" s="176"/>
      <c r="UYH44" s="176"/>
      <c r="UYI44" s="176"/>
      <c r="UYJ44" s="176"/>
      <c r="UYK44" s="176"/>
      <c r="UYL44" s="176"/>
      <c r="UYM44" s="176"/>
      <c r="UYN44" s="176"/>
      <c r="UYO44" s="176"/>
      <c r="UYP44" s="176"/>
      <c r="UYQ44" s="176"/>
      <c r="UYR44" s="176"/>
      <c r="UYS44" s="176"/>
      <c r="UYT44" s="176"/>
      <c r="UYU44" s="176"/>
      <c r="UYV44" s="176"/>
      <c r="UYW44" s="176"/>
      <c r="UYX44" s="176"/>
      <c r="UYY44" s="176"/>
      <c r="UYZ44" s="176"/>
      <c r="UZA44" s="176"/>
      <c r="UZB44" s="176"/>
      <c r="UZC44" s="176"/>
      <c r="UZD44" s="176"/>
      <c r="UZE44" s="176"/>
      <c r="UZF44" s="176"/>
      <c r="UZG44" s="176"/>
      <c r="UZH44" s="176"/>
      <c r="UZI44" s="176"/>
      <c r="UZJ44" s="176"/>
      <c r="UZK44" s="176"/>
      <c r="UZL44" s="176"/>
      <c r="UZM44" s="176"/>
      <c r="UZN44" s="176"/>
      <c r="UZO44" s="176"/>
      <c r="UZP44" s="176"/>
      <c r="UZQ44" s="176"/>
      <c r="UZR44" s="176"/>
      <c r="UZS44" s="176"/>
      <c r="UZT44" s="176"/>
      <c r="UZU44" s="176"/>
      <c r="UZV44" s="176"/>
      <c r="UZW44" s="176"/>
      <c r="UZX44" s="176"/>
      <c r="UZY44" s="176"/>
      <c r="UZZ44" s="176"/>
      <c r="VAA44" s="176"/>
      <c r="VAB44" s="176"/>
      <c r="VAC44" s="176"/>
      <c r="VAD44" s="176"/>
      <c r="VAE44" s="176"/>
      <c r="VAF44" s="176"/>
      <c r="VAG44" s="176"/>
      <c r="VAH44" s="176"/>
      <c r="VAI44" s="176"/>
      <c r="VAJ44" s="176"/>
      <c r="VAK44" s="176"/>
      <c r="VAL44" s="176"/>
      <c r="VAM44" s="176"/>
      <c r="VAN44" s="176"/>
      <c r="VAO44" s="176"/>
      <c r="VAP44" s="176"/>
      <c r="VAQ44" s="176"/>
      <c r="VAR44" s="176"/>
      <c r="VAS44" s="176"/>
      <c r="VAT44" s="176"/>
      <c r="VAU44" s="176"/>
      <c r="VAV44" s="176"/>
      <c r="VAW44" s="176"/>
      <c r="VAX44" s="176"/>
      <c r="VAY44" s="176"/>
      <c r="VAZ44" s="176"/>
      <c r="VBA44" s="176"/>
      <c r="VBB44" s="176"/>
      <c r="VBC44" s="176"/>
      <c r="VBD44" s="176"/>
      <c r="VBE44" s="176"/>
      <c r="VBF44" s="176"/>
      <c r="VBG44" s="176"/>
      <c r="VBH44" s="176"/>
      <c r="VBI44" s="176"/>
      <c r="VBJ44" s="176"/>
      <c r="VBK44" s="176"/>
      <c r="VBL44" s="176"/>
      <c r="VBM44" s="176"/>
      <c r="VBN44" s="176"/>
      <c r="VBO44" s="176"/>
      <c r="VBP44" s="176"/>
      <c r="VBQ44" s="176"/>
      <c r="VBR44" s="176"/>
      <c r="VBS44" s="176"/>
      <c r="VBT44" s="176"/>
      <c r="VBU44" s="176"/>
      <c r="VBV44" s="176"/>
      <c r="VBW44" s="176"/>
      <c r="VBX44" s="176"/>
      <c r="VBY44" s="176"/>
      <c r="VBZ44" s="176"/>
      <c r="VCA44" s="176"/>
      <c r="VCB44" s="176"/>
      <c r="VCC44" s="176"/>
      <c r="VCD44" s="176"/>
      <c r="VCE44" s="176"/>
      <c r="VCF44" s="176"/>
      <c r="VCG44" s="176"/>
      <c r="VCH44" s="176"/>
      <c r="VCI44" s="176"/>
      <c r="VCJ44" s="176"/>
      <c r="VCK44" s="176"/>
      <c r="VCL44" s="176"/>
      <c r="VCM44" s="176"/>
      <c r="VCN44" s="176"/>
      <c r="VCO44" s="176"/>
      <c r="VCP44" s="176"/>
      <c r="VCQ44" s="176"/>
      <c r="VCR44" s="176"/>
      <c r="VCS44" s="176"/>
      <c r="VCT44" s="176"/>
      <c r="VCU44" s="176"/>
      <c r="VCV44" s="176"/>
      <c r="VCW44" s="176"/>
      <c r="VCX44" s="176"/>
      <c r="VCY44" s="176"/>
      <c r="VCZ44" s="176"/>
      <c r="VDA44" s="176"/>
      <c r="VDB44" s="176"/>
      <c r="VDC44" s="176"/>
      <c r="VDD44" s="176"/>
      <c r="VDE44" s="176"/>
      <c r="VDF44" s="176"/>
      <c r="VDG44" s="176"/>
      <c r="VDH44" s="176"/>
      <c r="VDI44" s="176"/>
      <c r="VDJ44" s="176"/>
      <c r="VDK44" s="176"/>
      <c r="VDL44" s="176"/>
      <c r="VDM44" s="176"/>
      <c r="VDN44" s="176"/>
      <c r="VDO44" s="176"/>
      <c r="VDP44" s="176"/>
      <c r="VDQ44" s="176"/>
      <c r="VDR44" s="176"/>
      <c r="VDS44" s="176"/>
      <c r="VDT44" s="176"/>
      <c r="VDU44" s="176"/>
      <c r="VDV44" s="176"/>
      <c r="VDW44" s="176"/>
      <c r="VDX44" s="176"/>
      <c r="VDY44" s="176"/>
      <c r="VDZ44" s="176"/>
      <c r="VEA44" s="176"/>
      <c r="VEB44" s="176"/>
      <c r="VEC44" s="176"/>
      <c r="VED44" s="176"/>
      <c r="VEE44" s="176"/>
      <c r="VEF44" s="176"/>
      <c r="VEG44" s="176"/>
      <c r="VEH44" s="176"/>
      <c r="VEI44" s="176"/>
      <c r="VEJ44" s="176"/>
      <c r="VEK44" s="176"/>
      <c r="VEL44" s="176"/>
      <c r="VEM44" s="176"/>
      <c r="VEN44" s="176"/>
      <c r="VEO44" s="176"/>
      <c r="VEP44" s="176"/>
      <c r="VEQ44" s="176"/>
      <c r="VER44" s="176"/>
      <c r="VES44" s="176"/>
      <c r="VET44" s="176"/>
      <c r="VEU44" s="176"/>
      <c r="VEV44" s="176"/>
      <c r="VEW44" s="176"/>
      <c r="VEX44" s="176"/>
      <c r="VEY44" s="176"/>
      <c r="VEZ44" s="176"/>
      <c r="VFA44" s="176"/>
      <c r="VFB44" s="176"/>
      <c r="VFC44" s="176"/>
      <c r="VFD44" s="176"/>
      <c r="VFE44" s="176"/>
      <c r="VFF44" s="176"/>
      <c r="VFG44" s="176"/>
      <c r="VFH44" s="176"/>
      <c r="VFI44" s="176"/>
      <c r="VFJ44" s="176"/>
      <c r="VFK44" s="176"/>
      <c r="VFL44" s="176"/>
      <c r="VFM44" s="176"/>
      <c r="VFN44" s="176"/>
      <c r="VFO44" s="176"/>
      <c r="VFP44" s="176"/>
      <c r="VFQ44" s="176"/>
      <c r="VFR44" s="176"/>
      <c r="VFS44" s="176"/>
      <c r="VFT44" s="176"/>
      <c r="VFU44" s="176"/>
      <c r="VFV44" s="176"/>
      <c r="VFW44" s="176"/>
      <c r="VFX44" s="176"/>
      <c r="VFY44" s="176"/>
      <c r="VFZ44" s="176"/>
      <c r="VGA44" s="176"/>
      <c r="VGB44" s="176"/>
      <c r="VGC44" s="176"/>
      <c r="VGD44" s="176"/>
      <c r="VGE44" s="176"/>
      <c r="VGF44" s="176"/>
      <c r="VGG44" s="176"/>
      <c r="VGH44" s="176"/>
      <c r="VGI44" s="176"/>
      <c r="VGJ44" s="176"/>
      <c r="VGK44" s="176"/>
      <c r="VGL44" s="176"/>
      <c r="VGM44" s="176"/>
      <c r="VGN44" s="176"/>
      <c r="VGO44" s="176"/>
      <c r="VGP44" s="176"/>
      <c r="VGQ44" s="176"/>
      <c r="VGR44" s="176"/>
      <c r="VGS44" s="176"/>
      <c r="VGT44" s="176"/>
      <c r="VGU44" s="176"/>
      <c r="VGV44" s="176"/>
      <c r="VGW44" s="176"/>
      <c r="VGX44" s="176"/>
      <c r="VGY44" s="176"/>
      <c r="VGZ44" s="176"/>
      <c r="VHA44" s="176"/>
      <c r="VHB44" s="176"/>
      <c r="VHC44" s="176"/>
      <c r="VHD44" s="176"/>
      <c r="VHE44" s="176"/>
      <c r="VHF44" s="176"/>
      <c r="VHG44" s="176"/>
      <c r="VHH44" s="176"/>
      <c r="VHI44" s="176"/>
      <c r="VHJ44" s="176"/>
      <c r="VHK44" s="176"/>
      <c r="VHL44" s="176"/>
      <c r="VHM44" s="176"/>
      <c r="VHN44" s="176"/>
      <c r="VHO44" s="176"/>
      <c r="VHP44" s="176"/>
      <c r="VHQ44" s="176"/>
      <c r="VHR44" s="176"/>
      <c r="VHS44" s="176"/>
      <c r="VHT44" s="176"/>
      <c r="VHU44" s="176"/>
      <c r="VHV44" s="176"/>
      <c r="VHW44" s="176"/>
      <c r="VHX44" s="176"/>
      <c r="VHY44" s="176"/>
      <c r="VHZ44" s="176"/>
      <c r="VIA44" s="176"/>
      <c r="VIB44" s="176"/>
      <c r="VIC44" s="176"/>
      <c r="VID44" s="176"/>
      <c r="VIE44" s="176"/>
      <c r="VIF44" s="176"/>
      <c r="VIG44" s="176"/>
      <c r="VIH44" s="176"/>
      <c r="VII44" s="176"/>
      <c r="VIJ44" s="176"/>
      <c r="VIK44" s="176"/>
      <c r="VIL44" s="176"/>
      <c r="VIM44" s="176"/>
      <c r="VIN44" s="176"/>
      <c r="VIO44" s="176"/>
      <c r="VIP44" s="176"/>
      <c r="VIQ44" s="176"/>
      <c r="VIR44" s="176"/>
      <c r="VIS44" s="176"/>
      <c r="VIT44" s="176"/>
      <c r="VIU44" s="176"/>
      <c r="VIV44" s="176"/>
      <c r="VIW44" s="176"/>
      <c r="VIX44" s="176"/>
      <c r="VIY44" s="176"/>
      <c r="VIZ44" s="176"/>
      <c r="VJA44" s="176"/>
      <c r="VJB44" s="176"/>
      <c r="VJC44" s="176"/>
      <c r="VJD44" s="176"/>
      <c r="VJE44" s="176"/>
      <c r="VJF44" s="176"/>
      <c r="VJG44" s="176"/>
      <c r="VJH44" s="176"/>
      <c r="VJI44" s="176"/>
      <c r="VJJ44" s="176"/>
      <c r="VJK44" s="176"/>
      <c r="VJL44" s="176"/>
      <c r="VJM44" s="176"/>
      <c r="VJN44" s="176"/>
      <c r="VJO44" s="176"/>
      <c r="VJP44" s="176"/>
      <c r="VJQ44" s="176"/>
      <c r="VJR44" s="176"/>
      <c r="VJS44" s="176"/>
      <c r="VJT44" s="176"/>
      <c r="VJU44" s="176"/>
      <c r="VJV44" s="176"/>
      <c r="VJW44" s="176"/>
      <c r="VJX44" s="176"/>
      <c r="VJY44" s="176"/>
      <c r="VJZ44" s="176"/>
      <c r="VKA44" s="176"/>
      <c r="VKB44" s="176"/>
      <c r="VKC44" s="176"/>
      <c r="VKD44" s="176"/>
      <c r="VKE44" s="176"/>
      <c r="VKF44" s="176"/>
      <c r="VKG44" s="176"/>
      <c r="VKH44" s="176"/>
      <c r="VKI44" s="176"/>
      <c r="VKJ44" s="176"/>
      <c r="VKK44" s="176"/>
      <c r="VKL44" s="176"/>
      <c r="VKM44" s="176"/>
      <c r="VKN44" s="176"/>
      <c r="VKO44" s="176"/>
      <c r="VKP44" s="176"/>
      <c r="VKQ44" s="176"/>
      <c r="VKR44" s="176"/>
      <c r="VKS44" s="176"/>
      <c r="VKT44" s="176"/>
      <c r="VKU44" s="176"/>
      <c r="VKV44" s="176"/>
      <c r="VKW44" s="176"/>
      <c r="VKX44" s="176"/>
      <c r="VKY44" s="176"/>
      <c r="VKZ44" s="176"/>
      <c r="VLA44" s="176"/>
      <c r="VLB44" s="176"/>
      <c r="VLC44" s="176"/>
      <c r="VLD44" s="176"/>
      <c r="VLE44" s="176"/>
      <c r="VLF44" s="176"/>
      <c r="VLG44" s="176"/>
      <c r="VLH44" s="176"/>
      <c r="VLI44" s="176"/>
      <c r="VLJ44" s="176"/>
      <c r="VLK44" s="176"/>
      <c r="VLL44" s="176"/>
      <c r="VLM44" s="176"/>
      <c r="VLN44" s="176"/>
      <c r="VLO44" s="176"/>
      <c r="VLP44" s="176"/>
      <c r="VLQ44" s="176"/>
      <c r="VLR44" s="176"/>
      <c r="VLS44" s="176"/>
      <c r="VLT44" s="176"/>
      <c r="VLU44" s="176"/>
      <c r="VLV44" s="176"/>
      <c r="VLW44" s="176"/>
      <c r="VLX44" s="176"/>
      <c r="VLY44" s="176"/>
      <c r="VLZ44" s="176"/>
      <c r="VMA44" s="176"/>
      <c r="VMB44" s="176"/>
      <c r="VMC44" s="176"/>
      <c r="VMD44" s="176"/>
      <c r="VME44" s="176"/>
      <c r="VMF44" s="176"/>
      <c r="VMG44" s="176"/>
      <c r="VMH44" s="176"/>
      <c r="VMI44" s="176"/>
      <c r="VMJ44" s="176"/>
      <c r="VMK44" s="176"/>
      <c r="VML44" s="176"/>
      <c r="VMM44" s="176"/>
      <c r="VMN44" s="176"/>
      <c r="VMO44" s="176"/>
      <c r="VMP44" s="176"/>
      <c r="VMQ44" s="176"/>
      <c r="VMR44" s="176"/>
      <c r="VMS44" s="176"/>
      <c r="VMT44" s="176"/>
      <c r="VMU44" s="176"/>
      <c r="VMV44" s="176"/>
      <c r="VMW44" s="176"/>
      <c r="VMX44" s="176"/>
      <c r="VMY44" s="176"/>
      <c r="VMZ44" s="176"/>
      <c r="VNA44" s="176"/>
      <c r="VNB44" s="176"/>
      <c r="VNC44" s="176"/>
      <c r="VND44" s="176"/>
      <c r="VNE44" s="176"/>
      <c r="VNF44" s="176"/>
      <c r="VNG44" s="176"/>
      <c r="VNH44" s="176"/>
      <c r="VNI44" s="176"/>
      <c r="VNJ44" s="176"/>
      <c r="VNK44" s="176"/>
      <c r="VNL44" s="176"/>
      <c r="VNM44" s="176"/>
      <c r="VNN44" s="176"/>
      <c r="VNO44" s="176"/>
      <c r="VNP44" s="176"/>
      <c r="VNQ44" s="176"/>
      <c r="VNR44" s="176"/>
      <c r="VNS44" s="176"/>
      <c r="VNT44" s="176"/>
      <c r="VNU44" s="176"/>
      <c r="VNV44" s="176"/>
      <c r="VNW44" s="176"/>
      <c r="VNX44" s="176"/>
      <c r="VNY44" s="176"/>
      <c r="VNZ44" s="176"/>
      <c r="VOA44" s="176"/>
      <c r="VOB44" s="176"/>
      <c r="VOC44" s="176"/>
      <c r="VOD44" s="176"/>
      <c r="VOE44" s="176"/>
      <c r="VOF44" s="176"/>
      <c r="VOG44" s="176"/>
      <c r="VOH44" s="176"/>
      <c r="VOI44" s="176"/>
      <c r="VOJ44" s="176"/>
      <c r="VOK44" s="176"/>
      <c r="VOL44" s="176"/>
      <c r="VOM44" s="176"/>
      <c r="VON44" s="176"/>
      <c r="VOO44" s="176"/>
      <c r="VOP44" s="176"/>
      <c r="VOQ44" s="176"/>
      <c r="VOR44" s="176"/>
      <c r="VOS44" s="176"/>
      <c r="VOT44" s="176"/>
      <c r="VOU44" s="176"/>
      <c r="VOV44" s="176"/>
      <c r="VOW44" s="176"/>
      <c r="VOX44" s="176"/>
      <c r="VOY44" s="176"/>
      <c r="VOZ44" s="176"/>
      <c r="VPA44" s="176"/>
      <c r="VPB44" s="176"/>
      <c r="VPC44" s="176"/>
      <c r="VPD44" s="176"/>
      <c r="VPE44" s="176"/>
      <c r="VPF44" s="176"/>
      <c r="VPG44" s="176"/>
      <c r="VPH44" s="176"/>
      <c r="VPI44" s="176"/>
      <c r="VPJ44" s="176"/>
      <c r="VPK44" s="176"/>
      <c r="VPL44" s="176"/>
      <c r="VPM44" s="176"/>
      <c r="VPN44" s="176"/>
      <c r="VPO44" s="176"/>
      <c r="VPP44" s="176"/>
      <c r="VPQ44" s="176"/>
      <c r="VPR44" s="176"/>
      <c r="VPS44" s="176"/>
      <c r="VPT44" s="176"/>
      <c r="VPU44" s="176"/>
      <c r="VPV44" s="176"/>
      <c r="VPW44" s="176"/>
      <c r="VPX44" s="176"/>
      <c r="VPY44" s="176"/>
      <c r="VPZ44" s="176"/>
      <c r="VQA44" s="176"/>
      <c r="VQB44" s="176"/>
      <c r="VQC44" s="176"/>
      <c r="VQD44" s="176"/>
      <c r="VQE44" s="176"/>
      <c r="VQF44" s="176"/>
      <c r="VQG44" s="176"/>
      <c r="VQH44" s="176"/>
      <c r="VQI44" s="176"/>
      <c r="VQJ44" s="176"/>
      <c r="VQK44" s="176"/>
      <c r="VQL44" s="176"/>
      <c r="VQM44" s="176"/>
      <c r="VQN44" s="176"/>
      <c r="VQO44" s="176"/>
      <c r="VQP44" s="176"/>
      <c r="VQQ44" s="176"/>
      <c r="VQR44" s="176"/>
      <c r="VQS44" s="176"/>
      <c r="VQT44" s="176"/>
      <c r="VQU44" s="176"/>
      <c r="VQV44" s="176"/>
      <c r="VQW44" s="176"/>
      <c r="VQX44" s="176"/>
      <c r="VQY44" s="176"/>
      <c r="VQZ44" s="176"/>
      <c r="VRA44" s="176"/>
      <c r="VRB44" s="176"/>
      <c r="VRC44" s="176"/>
      <c r="VRD44" s="176"/>
      <c r="VRE44" s="176"/>
      <c r="VRF44" s="176"/>
      <c r="VRG44" s="176"/>
      <c r="VRH44" s="176"/>
      <c r="VRI44" s="176"/>
      <c r="VRJ44" s="176"/>
      <c r="VRK44" s="176"/>
      <c r="VRL44" s="176"/>
      <c r="VRM44" s="176"/>
      <c r="VRN44" s="176"/>
      <c r="VRO44" s="176"/>
      <c r="VRP44" s="176"/>
      <c r="VRQ44" s="176"/>
      <c r="VRR44" s="176"/>
      <c r="VRS44" s="176"/>
      <c r="VRT44" s="176"/>
      <c r="VRU44" s="176"/>
      <c r="VRV44" s="176"/>
      <c r="VRW44" s="176"/>
      <c r="VRX44" s="176"/>
      <c r="VRY44" s="176"/>
      <c r="VRZ44" s="176"/>
      <c r="VSA44" s="176"/>
      <c r="VSB44" s="176"/>
      <c r="VSC44" s="176"/>
      <c r="VSD44" s="176"/>
      <c r="VSE44" s="176"/>
      <c r="VSF44" s="176"/>
      <c r="VSG44" s="176"/>
      <c r="VSH44" s="176"/>
      <c r="VSI44" s="176"/>
      <c r="VSJ44" s="176"/>
      <c r="VSK44" s="176"/>
      <c r="VSL44" s="176"/>
      <c r="VSM44" s="176"/>
      <c r="VSN44" s="176"/>
      <c r="VSO44" s="176"/>
      <c r="VSP44" s="176"/>
      <c r="VSQ44" s="176"/>
      <c r="VSR44" s="176"/>
      <c r="VSS44" s="176"/>
      <c r="VST44" s="176"/>
      <c r="VSU44" s="176"/>
      <c r="VSV44" s="176"/>
      <c r="VSW44" s="176"/>
      <c r="VSX44" s="176"/>
      <c r="VSY44" s="176"/>
      <c r="VSZ44" s="176"/>
      <c r="VTA44" s="176"/>
      <c r="VTB44" s="176"/>
      <c r="VTC44" s="176"/>
      <c r="VTD44" s="176"/>
      <c r="VTE44" s="176"/>
      <c r="VTF44" s="176"/>
      <c r="VTG44" s="176"/>
      <c r="VTH44" s="176"/>
      <c r="VTI44" s="176"/>
      <c r="VTJ44" s="176"/>
      <c r="VTK44" s="176"/>
      <c r="VTL44" s="176"/>
      <c r="VTM44" s="176"/>
      <c r="VTN44" s="176"/>
      <c r="VTO44" s="176"/>
      <c r="VTP44" s="176"/>
      <c r="VTQ44" s="176"/>
      <c r="VTR44" s="176"/>
      <c r="VTS44" s="176"/>
      <c r="VTT44" s="176"/>
      <c r="VTU44" s="176"/>
      <c r="VTV44" s="176"/>
      <c r="VTW44" s="176"/>
      <c r="VTX44" s="176"/>
      <c r="VTY44" s="176"/>
      <c r="VTZ44" s="176"/>
      <c r="VUA44" s="176"/>
      <c r="VUB44" s="176"/>
      <c r="VUC44" s="176"/>
      <c r="VUD44" s="176"/>
      <c r="VUE44" s="176"/>
      <c r="VUF44" s="176"/>
      <c r="VUG44" s="176"/>
      <c r="VUH44" s="176"/>
      <c r="VUI44" s="176"/>
      <c r="VUJ44" s="176"/>
      <c r="VUK44" s="176"/>
      <c r="VUL44" s="176"/>
      <c r="VUM44" s="176"/>
      <c r="VUN44" s="176"/>
      <c r="VUO44" s="176"/>
      <c r="VUP44" s="176"/>
      <c r="VUQ44" s="176"/>
      <c r="VUR44" s="176"/>
      <c r="VUS44" s="176"/>
      <c r="VUT44" s="176"/>
      <c r="VUU44" s="176"/>
      <c r="VUV44" s="176"/>
      <c r="VUW44" s="176"/>
      <c r="VUX44" s="176"/>
      <c r="VUY44" s="176"/>
      <c r="VUZ44" s="176"/>
      <c r="VVA44" s="176"/>
      <c r="VVB44" s="176"/>
      <c r="VVC44" s="176"/>
      <c r="VVD44" s="176"/>
      <c r="VVE44" s="176"/>
      <c r="VVF44" s="176"/>
      <c r="VVG44" s="176"/>
      <c r="VVH44" s="176"/>
      <c r="VVI44" s="176"/>
      <c r="VVJ44" s="176"/>
      <c r="VVK44" s="176"/>
      <c r="VVL44" s="176"/>
      <c r="VVM44" s="176"/>
      <c r="VVN44" s="176"/>
      <c r="VVO44" s="176"/>
      <c r="VVP44" s="176"/>
      <c r="VVQ44" s="176"/>
      <c r="VVR44" s="176"/>
      <c r="VVS44" s="176"/>
      <c r="VVT44" s="176"/>
      <c r="VVU44" s="176"/>
      <c r="VVV44" s="176"/>
      <c r="VVW44" s="176"/>
      <c r="VVX44" s="176"/>
      <c r="VVY44" s="176"/>
      <c r="VVZ44" s="176"/>
      <c r="VWA44" s="176"/>
      <c r="VWB44" s="176"/>
      <c r="VWC44" s="176"/>
      <c r="VWD44" s="176"/>
      <c r="VWE44" s="176"/>
      <c r="VWF44" s="176"/>
      <c r="VWG44" s="176"/>
      <c r="VWH44" s="176"/>
      <c r="VWI44" s="176"/>
      <c r="VWJ44" s="176"/>
      <c r="VWK44" s="176"/>
      <c r="VWL44" s="176"/>
      <c r="VWM44" s="176"/>
      <c r="VWN44" s="176"/>
      <c r="VWO44" s="176"/>
      <c r="VWP44" s="176"/>
      <c r="VWQ44" s="176"/>
      <c r="VWR44" s="176"/>
      <c r="VWS44" s="176"/>
      <c r="VWT44" s="176"/>
      <c r="VWU44" s="176"/>
      <c r="VWV44" s="176"/>
      <c r="VWW44" s="176"/>
      <c r="VWX44" s="176"/>
      <c r="VWY44" s="176"/>
      <c r="VWZ44" s="176"/>
      <c r="VXA44" s="176"/>
      <c r="VXB44" s="176"/>
      <c r="VXC44" s="176"/>
      <c r="VXD44" s="176"/>
      <c r="VXE44" s="176"/>
      <c r="VXF44" s="176"/>
      <c r="VXG44" s="176"/>
      <c r="VXH44" s="176"/>
      <c r="VXI44" s="176"/>
      <c r="VXJ44" s="176"/>
      <c r="VXK44" s="176"/>
      <c r="VXL44" s="176"/>
      <c r="VXM44" s="176"/>
      <c r="VXN44" s="176"/>
      <c r="VXO44" s="176"/>
      <c r="VXP44" s="176"/>
      <c r="VXQ44" s="176"/>
      <c r="VXR44" s="176"/>
      <c r="VXS44" s="176"/>
      <c r="VXT44" s="176"/>
      <c r="VXU44" s="176"/>
      <c r="VXV44" s="176"/>
      <c r="VXW44" s="176"/>
      <c r="VXX44" s="176"/>
      <c r="VXY44" s="176"/>
      <c r="VXZ44" s="176"/>
      <c r="VYA44" s="176"/>
      <c r="VYB44" s="176"/>
      <c r="VYC44" s="176"/>
      <c r="VYD44" s="176"/>
      <c r="VYE44" s="176"/>
      <c r="VYF44" s="176"/>
      <c r="VYG44" s="176"/>
      <c r="VYH44" s="176"/>
      <c r="VYI44" s="176"/>
      <c r="VYJ44" s="176"/>
      <c r="VYK44" s="176"/>
      <c r="VYL44" s="176"/>
      <c r="VYM44" s="176"/>
      <c r="VYN44" s="176"/>
      <c r="VYO44" s="176"/>
      <c r="VYP44" s="176"/>
      <c r="VYQ44" s="176"/>
      <c r="VYR44" s="176"/>
      <c r="VYS44" s="176"/>
      <c r="VYT44" s="176"/>
      <c r="VYU44" s="176"/>
      <c r="VYV44" s="176"/>
      <c r="VYW44" s="176"/>
      <c r="VYX44" s="176"/>
      <c r="VYY44" s="176"/>
      <c r="VYZ44" s="176"/>
      <c r="VZA44" s="176"/>
      <c r="VZB44" s="176"/>
      <c r="VZC44" s="176"/>
      <c r="VZD44" s="176"/>
      <c r="VZE44" s="176"/>
      <c r="VZF44" s="176"/>
      <c r="VZG44" s="176"/>
      <c r="VZH44" s="176"/>
      <c r="VZI44" s="176"/>
      <c r="VZJ44" s="176"/>
      <c r="VZK44" s="176"/>
      <c r="VZL44" s="176"/>
      <c r="VZM44" s="176"/>
      <c r="VZN44" s="176"/>
      <c r="VZO44" s="176"/>
      <c r="VZP44" s="176"/>
      <c r="VZQ44" s="176"/>
      <c r="VZR44" s="176"/>
      <c r="VZS44" s="176"/>
      <c r="VZT44" s="176"/>
      <c r="VZU44" s="176"/>
      <c r="VZV44" s="176"/>
      <c r="VZW44" s="176"/>
      <c r="VZX44" s="176"/>
      <c r="VZY44" s="176"/>
      <c r="VZZ44" s="176"/>
      <c r="WAA44" s="176"/>
      <c r="WAB44" s="176"/>
      <c r="WAC44" s="176"/>
      <c r="WAD44" s="176"/>
      <c r="WAE44" s="176"/>
      <c r="WAF44" s="176"/>
      <c r="WAG44" s="176"/>
      <c r="WAH44" s="176"/>
      <c r="WAI44" s="176"/>
      <c r="WAJ44" s="176"/>
      <c r="WAK44" s="176"/>
      <c r="WAL44" s="176"/>
      <c r="WAM44" s="176"/>
      <c r="WAN44" s="176"/>
      <c r="WAO44" s="176"/>
      <c r="WAP44" s="176"/>
      <c r="WAQ44" s="176"/>
      <c r="WAR44" s="176"/>
      <c r="WAS44" s="176"/>
      <c r="WAT44" s="176"/>
      <c r="WAU44" s="176"/>
      <c r="WAV44" s="176"/>
      <c r="WAW44" s="176"/>
      <c r="WAX44" s="176"/>
      <c r="WAY44" s="176"/>
      <c r="WAZ44" s="176"/>
      <c r="WBA44" s="176"/>
      <c r="WBB44" s="176"/>
      <c r="WBC44" s="176"/>
      <c r="WBD44" s="176"/>
      <c r="WBE44" s="176"/>
      <c r="WBF44" s="176"/>
      <c r="WBG44" s="176"/>
      <c r="WBH44" s="176"/>
      <c r="WBI44" s="176"/>
      <c r="WBJ44" s="176"/>
      <c r="WBK44" s="176"/>
      <c r="WBL44" s="176"/>
      <c r="WBM44" s="176"/>
      <c r="WBN44" s="176"/>
      <c r="WBO44" s="176"/>
      <c r="WBP44" s="176"/>
      <c r="WBQ44" s="176"/>
      <c r="WBR44" s="176"/>
      <c r="WBS44" s="176"/>
      <c r="WBT44" s="176"/>
      <c r="WBU44" s="176"/>
      <c r="WBV44" s="176"/>
      <c r="WBW44" s="176"/>
      <c r="WBX44" s="176"/>
      <c r="WBY44" s="176"/>
      <c r="WBZ44" s="176"/>
      <c r="WCA44" s="176"/>
      <c r="WCB44" s="176"/>
      <c r="WCC44" s="176"/>
      <c r="WCD44" s="176"/>
      <c r="WCE44" s="176"/>
      <c r="WCF44" s="176"/>
      <c r="WCG44" s="176"/>
      <c r="WCH44" s="176"/>
      <c r="WCI44" s="176"/>
      <c r="WCJ44" s="176"/>
      <c r="WCK44" s="176"/>
      <c r="WCL44" s="176"/>
      <c r="WCM44" s="176"/>
      <c r="WCN44" s="176"/>
      <c r="WCO44" s="176"/>
      <c r="WCP44" s="176"/>
      <c r="WCQ44" s="176"/>
      <c r="WCR44" s="176"/>
      <c r="WCS44" s="176"/>
      <c r="WCT44" s="176"/>
      <c r="WCU44" s="176"/>
      <c r="WCV44" s="176"/>
      <c r="WCW44" s="176"/>
      <c r="WCX44" s="176"/>
      <c r="WCY44" s="176"/>
      <c r="WCZ44" s="176"/>
      <c r="WDA44" s="176"/>
      <c r="WDB44" s="176"/>
      <c r="WDC44" s="176"/>
      <c r="WDD44" s="176"/>
      <c r="WDE44" s="176"/>
      <c r="WDF44" s="176"/>
      <c r="WDG44" s="176"/>
      <c r="WDH44" s="176"/>
      <c r="WDI44" s="176"/>
      <c r="WDJ44" s="176"/>
      <c r="WDK44" s="176"/>
      <c r="WDL44" s="176"/>
      <c r="WDM44" s="176"/>
      <c r="WDN44" s="176"/>
      <c r="WDO44" s="176"/>
      <c r="WDP44" s="176"/>
      <c r="WDQ44" s="176"/>
      <c r="WDR44" s="176"/>
      <c r="WDS44" s="176"/>
      <c r="WDT44" s="176"/>
      <c r="WDU44" s="176"/>
      <c r="WDV44" s="176"/>
      <c r="WDW44" s="176"/>
      <c r="WDX44" s="176"/>
      <c r="WDY44" s="176"/>
      <c r="WDZ44" s="176"/>
      <c r="WEA44" s="176"/>
      <c r="WEB44" s="176"/>
      <c r="WEC44" s="176"/>
      <c r="WED44" s="176"/>
      <c r="WEE44" s="176"/>
      <c r="WEF44" s="176"/>
      <c r="WEG44" s="176"/>
      <c r="WEH44" s="176"/>
      <c r="WEI44" s="176"/>
      <c r="WEJ44" s="176"/>
      <c r="WEK44" s="176"/>
      <c r="WEL44" s="176"/>
      <c r="WEM44" s="176"/>
      <c r="WEN44" s="176"/>
      <c r="WEO44" s="176"/>
      <c r="WEP44" s="176"/>
      <c r="WEQ44" s="176"/>
      <c r="WER44" s="176"/>
      <c r="WES44" s="176"/>
      <c r="WET44" s="176"/>
      <c r="WEU44" s="176"/>
      <c r="WEV44" s="176"/>
      <c r="WEW44" s="176"/>
      <c r="WEX44" s="176"/>
      <c r="WEY44" s="176"/>
      <c r="WEZ44" s="176"/>
      <c r="WFA44" s="176"/>
      <c r="WFB44" s="176"/>
      <c r="WFC44" s="176"/>
      <c r="WFD44" s="176"/>
      <c r="WFE44" s="176"/>
      <c r="WFF44" s="176"/>
      <c r="WFG44" s="176"/>
      <c r="WFH44" s="176"/>
      <c r="WFI44" s="176"/>
      <c r="WFJ44" s="176"/>
      <c r="WFK44" s="176"/>
      <c r="WFL44" s="176"/>
      <c r="WFM44" s="176"/>
      <c r="WFN44" s="176"/>
      <c r="WFO44" s="176"/>
      <c r="WFP44" s="176"/>
      <c r="WFQ44" s="176"/>
      <c r="WFR44" s="176"/>
      <c r="WFS44" s="176"/>
      <c r="WFT44" s="176"/>
      <c r="WFU44" s="176"/>
      <c r="WFV44" s="176"/>
      <c r="WFW44" s="176"/>
      <c r="WFX44" s="176"/>
      <c r="WFY44" s="176"/>
      <c r="WFZ44" s="176"/>
      <c r="WGA44" s="176"/>
      <c r="WGB44" s="176"/>
      <c r="WGC44" s="176"/>
      <c r="WGD44" s="176"/>
      <c r="WGE44" s="176"/>
      <c r="WGF44" s="176"/>
      <c r="WGG44" s="176"/>
      <c r="WGH44" s="176"/>
      <c r="WGI44" s="176"/>
      <c r="WGJ44" s="176"/>
      <c r="WGK44" s="176"/>
      <c r="WGL44" s="176"/>
      <c r="WGM44" s="176"/>
      <c r="WGN44" s="176"/>
      <c r="WGO44" s="176"/>
      <c r="WGP44" s="176"/>
      <c r="WGQ44" s="176"/>
      <c r="WGR44" s="176"/>
      <c r="WGS44" s="176"/>
      <c r="WGT44" s="176"/>
      <c r="WGU44" s="176"/>
      <c r="WGV44" s="176"/>
      <c r="WGW44" s="176"/>
      <c r="WGX44" s="176"/>
      <c r="WGY44" s="176"/>
      <c r="WGZ44" s="176"/>
      <c r="WHA44" s="176"/>
      <c r="WHB44" s="176"/>
      <c r="WHC44" s="176"/>
      <c r="WHD44" s="176"/>
      <c r="WHE44" s="176"/>
      <c r="WHF44" s="176"/>
      <c r="WHG44" s="176"/>
      <c r="WHH44" s="176"/>
      <c r="WHI44" s="176"/>
      <c r="WHJ44" s="176"/>
      <c r="WHK44" s="176"/>
      <c r="WHL44" s="176"/>
      <c r="WHM44" s="176"/>
      <c r="WHN44" s="176"/>
      <c r="WHO44" s="176"/>
      <c r="WHP44" s="176"/>
      <c r="WHQ44" s="176"/>
      <c r="WHR44" s="176"/>
      <c r="WHS44" s="176"/>
      <c r="WHT44" s="176"/>
      <c r="WHU44" s="176"/>
      <c r="WHV44" s="176"/>
      <c r="WHW44" s="176"/>
      <c r="WHX44" s="176"/>
      <c r="WHY44" s="176"/>
      <c r="WHZ44" s="176"/>
      <c r="WIA44" s="176"/>
      <c r="WIB44" s="176"/>
      <c r="WIC44" s="176"/>
      <c r="WID44" s="176"/>
      <c r="WIE44" s="176"/>
      <c r="WIF44" s="176"/>
      <c r="WIG44" s="176"/>
      <c r="WIH44" s="176"/>
      <c r="WII44" s="176"/>
      <c r="WIJ44" s="176"/>
      <c r="WIK44" s="176"/>
      <c r="WIL44" s="176"/>
      <c r="WIM44" s="176"/>
      <c r="WIN44" s="176"/>
      <c r="WIO44" s="176"/>
      <c r="WIP44" s="176"/>
      <c r="WIQ44" s="176"/>
      <c r="WIR44" s="176"/>
      <c r="WIS44" s="176"/>
      <c r="WIT44" s="176"/>
      <c r="WIU44" s="176"/>
      <c r="WIV44" s="176"/>
      <c r="WIW44" s="176"/>
      <c r="WIX44" s="176"/>
      <c r="WIY44" s="176"/>
      <c r="WIZ44" s="176"/>
      <c r="WJA44" s="176"/>
      <c r="WJB44" s="176"/>
      <c r="WJC44" s="176"/>
      <c r="WJD44" s="176"/>
      <c r="WJE44" s="176"/>
      <c r="WJF44" s="176"/>
      <c r="WJG44" s="176"/>
      <c r="WJH44" s="176"/>
      <c r="WJI44" s="176"/>
      <c r="WJJ44" s="176"/>
      <c r="WJK44" s="176"/>
      <c r="WJL44" s="176"/>
      <c r="WJM44" s="176"/>
      <c r="WJN44" s="176"/>
      <c r="WJO44" s="176"/>
      <c r="WJP44" s="176"/>
      <c r="WJQ44" s="176"/>
      <c r="WJR44" s="176"/>
      <c r="WJS44" s="176"/>
      <c r="WJT44" s="176"/>
      <c r="WJU44" s="176"/>
      <c r="WJV44" s="176"/>
      <c r="WJW44" s="176"/>
      <c r="WJX44" s="176"/>
      <c r="WJY44" s="176"/>
      <c r="WJZ44" s="176"/>
      <c r="WKA44" s="176"/>
      <c r="WKB44" s="176"/>
      <c r="WKC44" s="176"/>
      <c r="WKD44" s="176"/>
      <c r="WKE44" s="176"/>
      <c r="WKF44" s="176"/>
      <c r="WKG44" s="176"/>
      <c r="WKH44" s="176"/>
      <c r="WKI44" s="176"/>
      <c r="WKJ44" s="176"/>
      <c r="WKK44" s="176"/>
      <c r="WKL44" s="176"/>
      <c r="WKM44" s="176"/>
      <c r="WKN44" s="176"/>
      <c r="WKO44" s="176"/>
      <c r="WKP44" s="176"/>
      <c r="WKQ44" s="176"/>
      <c r="WKR44" s="176"/>
      <c r="WKS44" s="176"/>
      <c r="WKT44" s="176"/>
      <c r="WKU44" s="176"/>
      <c r="WKV44" s="176"/>
      <c r="WKW44" s="176"/>
      <c r="WKX44" s="176"/>
      <c r="WKY44" s="176"/>
      <c r="WKZ44" s="176"/>
      <c r="WLA44" s="176"/>
      <c r="WLB44" s="176"/>
      <c r="WLC44" s="176"/>
      <c r="WLD44" s="176"/>
      <c r="WLE44" s="176"/>
      <c r="WLF44" s="176"/>
      <c r="WLG44" s="176"/>
      <c r="WLH44" s="176"/>
      <c r="WLI44" s="176"/>
      <c r="WLJ44" s="176"/>
      <c r="WLK44" s="176"/>
      <c r="WLL44" s="176"/>
      <c r="WLM44" s="176"/>
      <c r="WLN44" s="176"/>
      <c r="WLO44" s="176"/>
      <c r="WLP44" s="176"/>
      <c r="WLQ44" s="176"/>
      <c r="WLR44" s="176"/>
      <c r="WLS44" s="176"/>
      <c r="WLT44" s="176"/>
      <c r="WLU44" s="176"/>
      <c r="WLV44" s="176"/>
      <c r="WLW44" s="176"/>
      <c r="WLX44" s="176"/>
      <c r="WLY44" s="176"/>
      <c r="WLZ44" s="176"/>
      <c r="WMA44" s="176"/>
      <c r="WMB44" s="176"/>
      <c r="WMC44" s="176"/>
      <c r="WMD44" s="176"/>
      <c r="WME44" s="176"/>
      <c r="WMF44" s="176"/>
      <c r="WMG44" s="176"/>
      <c r="WMH44" s="176"/>
      <c r="WMI44" s="176"/>
      <c r="WMJ44" s="176"/>
      <c r="WMK44" s="176"/>
      <c r="WML44" s="176"/>
      <c r="WMM44" s="176"/>
      <c r="WMN44" s="176"/>
      <c r="WMO44" s="176"/>
      <c r="WMP44" s="176"/>
      <c r="WMQ44" s="176"/>
      <c r="WMR44" s="176"/>
      <c r="WMS44" s="176"/>
      <c r="WMT44" s="176"/>
      <c r="WMU44" s="176"/>
      <c r="WMV44" s="176"/>
      <c r="WMW44" s="176"/>
      <c r="WMX44" s="176"/>
      <c r="WMY44" s="176"/>
      <c r="WMZ44" s="176"/>
      <c r="WNA44" s="176"/>
      <c r="WNB44" s="176"/>
      <c r="WNC44" s="176"/>
      <c r="WND44" s="176"/>
      <c r="WNE44" s="176"/>
      <c r="WNF44" s="176"/>
      <c r="WNG44" s="176"/>
      <c r="WNH44" s="176"/>
      <c r="WNI44" s="176"/>
      <c r="WNJ44" s="176"/>
      <c r="WNK44" s="176"/>
      <c r="WNL44" s="176"/>
      <c r="WNM44" s="176"/>
      <c r="WNN44" s="176"/>
      <c r="WNO44" s="176"/>
      <c r="WNP44" s="176"/>
      <c r="WNQ44" s="176"/>
      <c r="WNR44" s="176"/>
      <c r="WNS44" s="176"/>
      <c r="WNT44" s="176"/>
      <c r="WNU44" s="176"/>
      <c r="WNV44" s="176"/>
      <c r="WNW44" s="176"/>
      <c r="WNX44" s="176"/>
      <c r="WNY44" s="176"/>
      <c r="WNZ44" s="176"/>
      <c r="WOA44" s="176"/>
      <c r="WOB44" s="176"/>
      <c r="WOC44" s="176"/>
      <c r="WOD44" s="176"/>
      <c r="WOE44" s="176"/>
      <c r="WOF44" s="176"/>
      <c r="WOG44" s="176"/>
      <c r="WOH44" s="176"/>
      <c r="WOI44" s="176"/>
      <c r="WOJ44" s="176"/>
      <c r="WOK44" s="176"/>
      <c r="WOL44" s="176"/>
      <c r="WOM44" s="176"/>
      <c r="WON44" s="176"/>
      <c r="WOO44" s="176"/>
      <c r="WOP44" s="176"/>
      <c r="WOQ44" s="176"/>
      <c r="WOR44" s="176"/>
      <c r="WOS44" s="176"/>
      <c r="WOT44" s="176"/>
      <c r="WOU44" s="176"/>
      <c r="WOV44" s="176"/>
      <c r="WOW44" s="176"/>
      <c r="WOX44" s="176"/>
      <c r="WOY44" s="176"/>
      <c r="WOZ44" s="176"/>
      <c r="WPA44" s="176"/>
      <c r="WPB44" s="176"/>
      <c r="WPC44" s="176"/>
      <c r="WPD44" s="176"/>
      <c r="WPE44" s="176"/>
      <c r="WPF44" s="176"/>
      <c r="WPG44" s="176"/>
      <c r="WPH44" s="176"/>
      <c r="WPI44" s="176"/>
      <c r="WPJ44" s="176"/>
      <c r="WPK44" s="176"/>
      <c r="WPL44" s="176"/>
      <c r="WPM44" s="176"/>
      <c r="WPN44" s="176"/>
      <c r="WPO44" s="176"/>
      <c r="WPP44" s="176"/>
      <c r="WPQ44" s="176"/>
      <c r="WPR44" s="176"/>
      <c r="WPS44" s="176"/>
      <c r="WPT44" s="176"/>
      <c r="WPU44" s="176"/>
      <c r="WPV44" s="176"/>
      <c r="WPW44" s="176"/>
      <c r="WPX44" s="176"/>
      <c r="WPY44" s="176"/>
      <c r="WPZ44" s="176"/>
      <c r="WQA44" s="176"/>
      <c r="WQB44" s="176"/>
      <c r="WQC44" s="176"/>
      <c r="WQD44" s="176"/>
      <c r="WQE44" s="176"/>
      <c r="WQF44" s="176"/>
      <c r="WQG44" s="176"/>
      <c r="WQH44" s="176"/>
      <c r="WQI44" s="176"/>
      <c r="WQJ44" s="176"/>
      <c r="WQK44" s="176"/>
      <c r="WQL44" s="176"/>
      <c r="WQM44" s="176"/>
      <c r="WQN44" s="176"/>
      <c r="WQO44" s="176"/>
      <c r="WQP44" s="176"/>
      <c r="WQQ44" s="176"/>
      <c r="WQR44" s="176"/>
      <c r="WQS44" s="176"/>
      <c r="WQT44" s="176"/>
      <c r="WQU44" s="176"/>
      <c r="WQV44" s="176"/>
      <c r="WQW44" s="176"/>
      <c r="WQX44" s="176"/>
      <c r="WQY44" s="176"/>
      <c r="WQZ44" s="176"/>
      <c r="WRA44" s="176"/>
      <c r="WRB44" s="176"/>
      <c r="WRC44" s="176"/>
      <c r="WRD44" s="176"/>
      <c r="WRE44" s="176"/>
      <c r="WRF44" s="176"/>
      <c r="WRG44" s="176"/>
      <c r="WRH44" s="176"/>
      <c r="WRI44" s="176"/>
      <c r="WRJ44" s="176"/>
      <c r="WRK44" s="176"/>
      <c r="WRL44" s="176"/>
      <c r="WRM44" s="176"/>
      <c r="WRN44" s="176"/>
      <c r="WRO44" s="176"/>
      <c r="WRP44" s="176"/>
      <c r="WRQ44" s="176"/>
      <c r="WRR44" s="176"/>
      <c r="WRS44" s="176"/>
      <c r="WRT44" s="176"/>
      <c r="WRU44" s="176"/>
      <c r="WRV44" s="176"/>
      <c r="WRW44" s="176"/>
      <c r="WRX44" s="176"/>
      <c r="WRY44" s="176"/>
      <c r="WRZ44" s="176"/>
      <c r="WSA44" s="176"/>
      <c r="WSB44" s="176"/>
      <c r="WSC44" s="176"/>
      <c r="WSD44" s="176"/>
      <c r="WSE44" s="176"/>
      <c r="WSF44" s="176"/>
      <c r="WSG44" s="176"/>
      <c r="WSH44" s="176"/>
      <c r="WSI44" s="176"/>
      <c r="WSJ44" s="176"/>
      <c r="WSK44" s="176"/>
      <c r="WSL44" s="176"/>
      <c r="WSM44" s="176"/>
      <c r="WSN44" s="176"/>
      <c r="WSO44" s="176"/>
      <c r="WSP44" s="176"/>
      <c r="WSQ44" s="176"/>
      <c r="WSR44" s="176"/>
      <c r="WSS44" s="176"/>
      <c r="WST44" s="176"/>
      <c r="WSU44" s="176"/>
      <c r="WSV44" s="176"/>
      <c r="WSW44" s="176"/>
      <c r="WSX44" s="176"/>
      <c r="WSY44" s="176"/>
      <c r="WSZ44" s="176"/>
      <c r="WTA44" s="176"/>
      <c r="WTB44" s="176"/>
      <c r="WTC44" s="176"/>
      <c r="WTD44" s="176"/>
      <c r="WTE44" s="176"/>
      <c r="WTF44" s="176"/>
      <c r="WTG44" s="176"/>
      <c r="WTH44" s="176"/>
      <c r="WTI44" s="176"/>
      <c r="WTJ44" s="176"/>
      <c r="WTK44" s="176"/>
      <c r="WTL44" s="176"/>
      <c r="WTM44" s="176"/>
      <c r="WTN44" s="176"/>
      <c r="WTO44" s="176"/>
      <c r="WTP44" s="176"/>
      <c r="WTQ44" s="176"/>
      <c r="WTR44" s="176"/>
      <c r="WTS44" s="176"/>
      <c r="WTT44" s="176"/>
      <c r="WTU44" s="176"/>
      <c r="WTV44" s="176"/>
      <c r="WTW44" s="176"/>
      <c r="WTX44" s="176"/>
      <c r="WTY44" s="176"/>
      <c r="WTZ44" s="176"/>
      <c r="WUA44" s="176"/>
      <c r="WUB44" s="176"/>
      <c r="WUC44" s="176"/>
      <c r="WUD44" s="176"/>
      <c r="WUE44" s="176"/>
      <c r="WUF44" s="176"/>
      <c r="WUG44" s="176"/>
      <c r="WUH44" s="176"/>
      <c r="WUI44" s="176"/>
      <c r="WUJ44" s="176"/>
      <c r="WUK44" s="176"/>
      <c r="WUL44" s="176"/>
      <c r="WUM44" s="176"/>
      <c r="WUN44" s="176"/>
      <c r="WUO44" s="176"/>
      <c r="WUP44" s="176"/>
      <c r="WUQ44" s="176"/>
      <c r="WUR44" s="176"/>
      <c r="WUS44" s="176"/>
      <c r="WUT44" s="176"/>
      <c r="WUU44" s="176"/>
      <c r="WUV44" s="176"/>
      <c r="WUW44" s="176"/>
      <c r="WUX44" s="176"/>
      <c r="WUY44" s="176"/>
      <c r="WUZ44" s="176"/>
      <c r="WVA44" s="176"/>
      <c r="WVB44" s="176"/>
      <c r="WVC44" s="176"/>
      <c r="WVD44" s="176"/>
      <c r="WVE44" s="176"/>
      <c r="WVF44" s="176"/>
      <c r="WVG44" s="176"/>
      <c r="WVH44" s="176"/>
      <c r="WVI44" s="176"/>
      <c r="WVJ44" s="176"/>
      <c r="WVK44" s="176"/>
      <c r="WVL44" s="176"/>
      <c r="WVM44" s="176"/>
      <c r="WVN44" s="176"/>
      <c r="WVO44" s="176"/>
      <c r="WVP44" s="176"/>
      <c r="WVQ44" s="176"/>
      <c r="WVR44" s="176"/>
      <c r="WVS44" s="176"/>
      <c r="WVT44" s="176"/>
      <c r="WVU44" s="176"/>
      <c r="WVV44" s="176"/>
      <c r="WVW44" s="176"/>
      <c r="WVX44" s="176"/>
      <c r="WVY44" s="176"/>
      <c r="WVZ44" s="176"/>
      <c r="WWA44" s="176"/>
      <c r="WWB44" s="176"/>
      <c r="WWC44" s="176"/>
      <c r="WWD44" s="176"/>
      <c r="WWE44" s="176"/>
      <c r="WWF44" s="176"/>
      <c r="WWG44" s="176"/>
      <c r="WWH44" s="176"/>
      <c r="WWI44" s="176"/>
      <c r="WWJ44" s="176"/>
      <c r="WWK44" s="176"/>
      <c r="WWL44" s="176"/>
      <c r="WWM44" s="176"/>
      <c r="WWN44" s="176"/>
      <c r="WWO44" s="176"/>
      <c r="WWP44" s="176"/>
      <c r="WWQ44" s="176"/>
      <c r="WWR44" s="176"/>
      <c r="WWS44" s="176"/>
      <c r="WWT44" s="176"/>
      <c r="WWU44" s="176"/>
      <c r="WWV44" s="176"/>
      <c r="WWW44" s="176"/>
      <c r="WWX44" s="176"/>
      <c r="WWY44" s="176"/>
      <c r="WWZ44" s="176"/>
      <c r="WXA44" s="176"/>
      <c r="WXB44" s="176"/>
      <c r="WXC44" s="176"/>
      <c r="WXD44" s="176"/>
      <c r="WXE44" s="176"/>
      <c r="WXF44" s="176"/>
      <c r="WXG44" s="176"/>
      <c r="WXH44" s="176"/>
      <c r="WXI44" s="176"/>
      <c r="WXJ44" s="176"/>
      <c r="WXK44" s="176"/>
      <c r="WXL44" s="176"/>
      <c r="WXM44" s="176"/>
      <c r="WXN44" s="176"/>
      <c r="WXO44" s="176"/>
      <c r="WXP44" s="176"/>
      <c r="WXQ44" s="176"/>
      <c r="WXR44" s="176"/>
      <c r="WXS44" s="176"/>
      <c r="WXT44" s="176"/>
      <c r="WXU44" s="176"/>
      <c r="WXV44" s="176"/>
      <c r="WXW44" s="176"/>
      <c r="WXX44" s="176"/>
      <c r="WXY44" s="176"/>
      <c r="WXZ44" s="176"/>
      <c r="WYA44" s="176"/>
      <c r="WYB44" s="176"/>
      <c r="WYC44" s="176"/>
      <c r="WYD44" s="176"/>
      <c r="WYE44" s="176"/>
      <c r="WYF44" s="176"/>
      <c r="WYG44" s="176"/>
      <c r="WYH44" s="176"/>
      <c r="WYI44" s="176"/>
      <c r="WYJ44" s="176"/>
      <c r="WYK44" s="176"/>
      <c r="WYL44" s="176"/>
      <c r="WYM44" s="176"/>
      <c r="WYN44" s="176"/>
      <c r="WYO44" s="176"/>
      <c r="WYP44" s="176"/>
      <c r="WYQ44" s="176"/>
      <c r="WYR44" s="176"/>
      <c r="WYS44" s="176"/>
      <c r="WYT44" s="176"/>
      <c r="WYU44" s="176"/>
      <c r="WYV44" s="176"/>
      <c r="WYW44" s="176"/>
      <c r="WYX44" s="176"/>
      <c r="WYY44" s="176"/>
      <c r="WYZ44" s="176"/>
      <c r="WZA44" s="176"/>
      <c r="WZB44" s="176"/>
      <c r="WZC44" s="176"/>
      <c r="WZD44" s="176"/>
      <c r="WZE44" s="176"/>
      <c r="WZF44" s="176"/>
      <c r="WZG44" s="176"/>
      <c r="WZH44" s="176"/>
      <c r="WZI44" s="176"/>
      <c r="WZJ44" s="176"/>
      <c r="WZK44" s="176"/>
      <c r="WZL44" s="176"/>
      <c r="WZM44" s="176"/>
      <c r="WZN44" s="176"/>
      <c r="WZO44" s="176"/>
      <c r="WZP44" s="176"/>
      <c r="WZQ44" s="176"/>
      <c r="WZR44" s="176"/>
      <c r="WZS44" s="176"/>
      <c r="WZT44" s="176"/>
      <c r="WZU44" s="176"/>
      <c r="WZV44" s="176"/>
      <c r="WZW44" s="176"/>
      <c r="WZX44" s="176"/>
      <c r="WZY44" s="176"/>
      <c r="WZZ44" s="176"/>
      <c r="XAA44" s="176"/>
      <c r="XAB44" s="176"/>
      <c r="XAC44" s="176"/>
      <c r="XAD44" s="176"/>
      <c r="XAE44" s="176"/>
      <c r="XAF44" s="176"/>
      <c r="XAG44" s="176"/>
      <c r="XAH44" s="176"/>
      <c r="XAI44" s="176"/>
      <c r="XAJ44" s="176"/>
      <c r="XAK44" s="176"/>
      <c r="XAL44" s="176"/>
      <c r="XAM44" s="176"/>
      <c r="XAN44" s="176"/>
      <c r="XAO44" s="176"/>
      <c r="XAP44" s="176"/>
      <c r="XAQ44" s="176"/>
      <c r="XAR44" s="176"/>
      <c r="XAS44" s="176"/>
      <c r="XAT44" s="176"/>
      <c r="XAU44" s="176"/>
      <c r="XAV44" s="176"/>
      <c r="XAW44" s="176"/>
      <c r="XAX44" s="176"/>
      <c r="XAY44" s="176"/>
      <c r="XAZ44" s="176"/>
      <c r="XBA44" s="176"/>
      <c r="XBB44" s="176"/>
      <c r="XBC44" s="176"/>
      <c r="XBD44" s="176"/>
      <c r="XBE44" s="176"/>
      <c r="XBF44" s="176"/>
      <c r="XBG44" s="176"/>
      <c r="XBH44" s="176"/>
      <c r="XBI44" s="176"/>
      <c r="XBJ44" s="176"/>
      <c r="XBK44" s="176"/>
      <c r="XBL44" s="176"/>
      <c r="XBM44" s="176"/>
      <c r="XBN44" s="176"/>
      <c r="XBO44" s="176"/>
      <c r="XBP44" s="176"/>
      <c r="XBQ44" s="176"/>
      <c r="XBR44" s="176"/>
      <c r="XBS44" s="176"/>
      <c r="XBT44" s="176"/>
      <c r="XBU44" s="176"/>
      <c r="XBV44" s="176"/>
      <c r="XBW44" s="176"/>
      <c r="XBX44" s="176"/>
      <c r="XBY44" s="176"/>
      <c r="XBZ44" s="176"/>
      <c r="XCA44" s="176"/>
      <c r="XCB44" s="176"/>
      <c r="XCC44" s="176"/>
      <c r="XCD44" s="176"/>
      <c r="XCE44" s="176"/>
      <c r="XCF44" s="176"/>
      <c r="XCG44" s="176"/>
      <c r="XCH44" s="176"/>
      <c r="XCI44" s="176"/>
      <c r="XCJ44" s="176"/>
      <c r="XCK44" s="176"/>
      <c r="XCL44" s="176"/>
      <c r="XCM44" s="176"/>
      <c r="XCN44" s="176"/>
      <c r="XCO44" s="176"/>
      <c r="XCP44" s="176"/>
      <c r="XCQ44" s="176"/>
      <c r="XCR44" s="176"/>
      <c r="XCS44" s="176"/>
      <c r="XCT44" s="176"/>
      <c r="XCU44" s="176"/>
      <c r="XCV44" s="176"/>
      <c r="XCW44" s="176"/>
      <c r="XCX44" s="176"/>
      <c r="XCY44" s="176"/>
      <c r="XCZ44" s="176"/>
      <c r="XDA44" s="176"/>
      <c r="XDB44" s="176"/>
      <c r="XDC44" s="176"/>
      <c r="XDD44" s="176"/>
      <c r="XDE44" s="176"/>
      <c r="XDF44" s="176"/>
      <c r="XDG44" s="176"/>
      <c r="XDH44" s="176"/>
      <c r="XDI44" s="176"/>
      <c r="XDJ44" s="176"/>
      <c r="XDK44" s="176"/>
      <c r="XDL44" s="176"/>
      <c r="XDM44" s="176"/>
      <c r="XDN44" s="176"/>
      <c r="XDO44" s="176"/>
      <c r="XDP44" s="176"/>
      <c r="XDQ44" s="176"/>
      <c r="XDR44" s="176"/>
      <c r="XDS44" s="176"/>
      <c r="XDT44" s="176"/>
      <c r="XDU44" s="176"/>
      <c r="XDV44" s="176"/>
      <c r="XDW44" s="176"/>
      <c r="XDX44" s="176"/>
      <c r="XDY44" s="176"/>
      <c r="XDZ44" s="176"/>
      <c r="XEA44" s="176"/>
      <c r="XEB44" s="176"/>
      <c r="XEC44" s="176"/>
      <c r="XED44" s="176"/>
      <c r="XEE44" s="176"/>
      <c r="XEF44" s="176"/>
      <c r="XEG44" s="176"/>
      <c r="XEH44" s="176"/>
    </row>
    <row r="45" spans="1:16362">
      <c r="A45" s="152"/>
      <c r="B45" s="152"/>
      <c r="C45" s="152"/>
      <c r="D45" s="152"/>
      <c r="E45" s="152"/>
      <c r="F45" s="152"/>
      <c r="G45" s="152"/>
      <c r="H45" s="152"/>
    </row>
    <row r="46" spans="1:16362">
      <c r="A46" s="63"/>
      <c r="B46" s="63"/>
      <c r="C46" s="63"/>
      <c r="D46" s="63"/>
      <c r="E46" s="63"/>
      <c r="F46" s="63"/>
      <c r="G46" s="63"/>
      <c r="H46" s="63"/>
    </row>
    <row r="47" spans="1:16362" ht="15" thickBot="1">
      <c r="A47" s="24" t="s">
        <v>43</v>
      </c>
      <c r="G47" s="59"/>
      <c r="H47" s="63"/>
    </row>
    <row r="48" spans="1:16362" s="121" customFormat="1" ht="24.75" customHeight="1">
      <c r="A48" s="173" t="s">
        <v>88</v>
      </c>
      <c r="B48" s="174"/>
      <c r="C48" s="174"/>
      <c r="D48" s="174"/>
      <c r="E48" s="174"/>
      <c r="F48" s="174"/>
      <c r="G48" s="174"/>
      <c r="H48" s="175"/>
    </row>
    <row r="49" spans="1:8" ht="12.75" customHeight="1">
      <c r="A49" s="128"/>
      <c r="B49" s="63"/>
      <c r="C49" s="63"/>
      <c r="D49" s="63"/>
      <c r="E49" s="63"/>
      <c r="F49" s="63"/>
      <c r="H49" s="129"/>
    </row>
    <row r="50" spans="1:8" ht="18.75" customHeight="1">
      <c r="A50" s="170" t="s">
        <v>1</v>
      </c>
      <c r="B50" s="171"/>
      <c r="C50" s="171"/>
      <c r="D50" s="171"/>
      <c r="E50" s="171"/>
      <c r="F50" s="171"/>
      <c r="G50" s="171"/>
      <c r="H50" s="172"/>
    </row>
    <row r="51" spans="1:8" ht="13.5" customHeight="1">
      <c r="A51" s="128"/>
      <c r="B51" s="63"/>
      <c r="C51" s="63"/>
      <c r="D51" s="63"/>
      <c r="E51" s="63"/>
      <c r="F51" s="63"/>
      <c r="H51" s="129"/>
    </row>
    <row r="52" spans="1:8" ht="47.25" customHeight="1" thickBot="1">
      <c r="A52" s="167" t="s">
        <v>140</v>
      </c>
      <c r="B52" s="168"/>
      <c r="C52" s="168"/>
      <c r="D52" s="168"/>
      <c r="E52" s="168"/>
      <c r="F52" s="168"/>
      <c r="G52" s="168"/>
      <c r="H52" s="169"/>
    </row>
    <row r="53" spans="1:8" s="12" customFormat="1" ht="15" customHeight="1">
      <c r="A53" s="14"/>
      <c r="B53" s="9"/>
      <c r="C53" s="38"/>
      <c r="D53" s="38"/>
      <c r="E53" s="38"/>
      <c r="F53" s="38"/>
      <c r="G53" s="63"/>
    </row>
    <row r="54" spans="1:8" ht="12.75" customHeight="1">
      <c r="G54" s="63"/>
    </row>
    <row r="55" spans="1:8" ht="12.75" customHeight="1">
      <c r="G55" s="63"/>
    </row>
    <row r="56" spans="1:8" ht="42.75" customHeight="1">
      <c r="G56" s="63"/>
    </row>
    <row r="57" spans="1:8" ht="12.75" customHeight="1">
      <c r="G57" s="38"/>
    </row>
    <row r="58" spans="1:8" ht="12.75" customHeight="1">
      <c r="A58" s="86"/>
    </row>
    <row r="59" spans="1:8" ht="12.75" customHeight="1">
      <c r="A59"/>
    </row>
    <row r="60" spans="1:8">
      <c r="A60" s="87"/>
    </row>
  </sheetData>
  <mergeCells count="2057">
    <mergeCell ref="C3:F3"/>
    <mergeCell ref="C6:C7"/>
    <mergeCell ref="D6:D7"/>
    <mergeCell ref="E6:E7"/>
    <mergeCell ref="F6:F7"/>
    <mergeCell ref="H27:H29"/>
    <mergeCell ref="BW44:CD44"/>
    <mergeCell ref="CE44:CL44"/>
    <mergeCell ref="CM44:CT44"/>
    <mergeCell ref="CU44:DB44"/>
    <mergeCell ref="DC44:DJ44"/>
    <mergeCell ref="DK44:DR44"/>
    <mergeCell ref="AA44:AH44"/>
    <mergeCell ref="AI44:AP44"/>
    <mergeCell ref="AQ44:AX44"/>
    <mergeCell ref="AY44:BF44"/>
    <mergeCell ref="BG44:BN44"/>
    <mergeCell ref="BO44:BV44"/>
    <mergeCell ref="H35:H36"/>
    <mergeCell ref="H38:H39"/>
    <mergeCell ref="A44:H44"/>
    <mergeCell ref="K44:R44"/>
    <mergeCell ref="S44:Z44"/>
    <mergeCell ref="HK44:HR44"/>
    <mergeCell ref="HS44:HZ44"/>
    <mergeCell ref="IA44:IH44"/>
    <mergeCell ref="II44:IP44"/>
    <mergeCell ref="IQ44:IX44"/>
    <mergeCell ref="IY44:JF44"/>
    <mergeCell ref="FO44:FV44"/>
    <mergeCell ref="FW44:GD44"/>
    <mergeCell ref="GE44:GL44"/>
    <mergeCell ref="GM44:GT44"/>
    <mergeCell ref="GU44:HB44"/>
    <mergeCell ref="HC44:HJ44"/>
    <mergeCell ref="DS44:DZ44"/>
    <mergeCell ref="EA44:EH44"/>
    <mergeCell ref="EI44:EP44"/>
    <mergeCell ref="EQ44:EX44"/>
    <mergeCell ref="EY44:FF44"/>
    <mergeCell ref="FG44:FN44"/>
    <mergeCell ref="MY44:NF44"/>
    <mergeCell ref="NG44:NN44"/>
    <mergeCell ref="NO44:NV44"/>
    <mergeCell ref="NW44:OD44"/>
    <mergeCell ref="OE44:OL44"/>
    <mergeCell ref="OM44:OT44"/>
    <mergeCell ref="LC44:LJ44"/>
    <mergeCell ref="LK44:LR44"/>
    <mergeCell ref="LS44:LZ44"/>
    <mergeCell ref="MA44:MH44"/>
    <mergeCell ref="MI44:MP44"/>
    <mergeCell ref="MQ44:MX44"/>
    <mergeCell ref="JG44:JN44"/>
    <mergeCell ref="JO44:JV44"/>
    <mergeCell ref="JW44:KD44"/>
    <mergeCell ref="KE44:KL44"/>
    <mergeCell ref="KM44:KT44"/>
    <mergeCell ref="KU44:LB44"/>
    <mergeCell ref="SM44:ST44"/>
    <mergeCell ref="SU44:TB44"/>
    <mergeCell ref="TC44:TJ44"/>
    <mergeCell ref="TK44:TR44"/>
    <mergeCell ref="TS44:TZ44"/>
    <mergeCell ref="UA44:UH44"/>
    <mergeCell ref="QQ44:QX44"/>
    <mergeCell ref="QY44:RF44"/>
    <mergeCell ref="RG44:RN44"/>
    <mergeCell ref="RO44:RV44"/>
    <mergeCell ref="RW44:SD44"/>
    <mergeCell ref="SE44:SL44"/>
    <mergeCell ref="OU44:PB44"/>
    <mergeCell ref="PC44:PJ44"/>
    <mergeCell ref="PK44:PR44"/>
    <mergeCell ref="PS44:PZ44"/>
    <mergeCell ref="QA44:QH44"/>
    <mergeCell ref="QI44:QP44"/>
    <mergeCell ref="YA44:YH44"/>
    <mergeCell ref="YI44:YP44"/>
    <mergeCell ref="YQ44:YX44"/>
    <mergeCell ref="YY44:ZF44"/>
    <mergeCell ref="ZG44:ZN44"/>
    <mergeCell ref="ZO44:ZV44"/>
    <mergeCell ref="WE44:WL44"/>
    <mergeCell ref="WM44:WT44"/>
    <mergeCell ref="WU44:XB44"/>
    <mergeCell ref="XC44:XJ44"/>
    <mergeCell ref="XK44:XR44"/>
    <mergeCell ref="XS44:XZ44"/>
    <mergeCell ref="UI44:UP44"/>
    <mergeCell ref="UQ44:UX44"/>
    <mergeCell ref="UY44:VF44"/>
    <mergeCell ref="VG44:VN44"/>
    <mergeCell ref="VO44:VV44"/>
    <mergeCell ref="VW44:WD44"/>
    <mergeCell ref="ADO44:ADV44"/>
    <mergeCell ref="ADW44:AED44"/>
    <mergeCell ref="AEE44:AEL44"/>
    <mergeCell ref="AEM44:AET44"/>
    <mergeCell ref="AEU44:AFB44"/>
    <mergeCell ref="AFC44:AFJ44"/>
    <mergeCell ref="ABS44:ABZ44"/>
    <mergeCell ref="ACA44:ACH44"/>
    <mergeCell ref="ACI44:ACP44"/>
    <mergeCell ref="ACQ44:ACX44"/>
    <mergeCell ref="ACY44:ADF44"/>
    <mergeCell ref="ADG44:ADN44"/>
    <mergeCell ref="ZW44:AAD44"/>
    <mergeCell ref="AAE44:AAL44"/>
    <mergeCell ref="AAM44:AAT44"/>
    <mergeCell ref="AAU44:ABB44"/>
    <mergeCell ref="ABC44:ABJ44"/>
    <mergeCell ref="ABK44:ABR44"/>
    <mergeCell ref="AJC44:AJJ44"/>
    <mergeCell ref="AJK44:AJR44"/>
    <mergeCell ref="AJS44:AJZ44"/>
    <mergeCell ref="AKA44:AKH44"/>
    <mergeCell ref="AKI44:AKP44"/>
    <mergeCell ref="AKQ44:AKX44"/>
    <mergeCell ref="AHG44:AHN44"/>
    <mergeCell ref="AHO44:AHV44"/>
    <mergeCell ref="AHW44:AID44"/>
    <mergeCell ref="AIE44:AIL44"/>
    <mergeCell ref="AIM44:AIT44"/>
    <mergeCell ref="AIU44:AJB44"/>
    <mergeCell ref="AFK44:AFR44"/>
    <mergeCell ref="AFS44:AFZ44"/>
    <mergeCell ref="AGA44:AGH44"/>
    <mergeCell ref="AGI44:AGP44"/>
    <mergeCell ref="AGQ44:AGX44"/>
    <mergeCell ref="AGY44:AHF44"/>
    <mergeCell ref="AOQ44:AOX44"/>
    <mergeCell ref="AOY44:APF44"/>
    <mergeCell ref="APG44:APN44"/>
    <mergeCell ref="APO44:APV44"/>
    <mergeCell ref="APW44:AQD44"/>
    <mergeCell ref="AQE44:AQL44"/>
    <mergeCell ref="AMU44:ANB44"/>
    <mergeCell ref="ANC44:ANJ44"/>
    <mergeCell ref="ANK44:ANR44"/>
    <mergeCell ref="ANS44:ANZ44"/>
    <mergeCell ref="AOA44:AOH44"/>
    <mergeCell ref="AOI44:AOP44"/>
    <mergeCell ref="AKY44:ALF44"/>
    <mergeCell ref="ALG44:ALN44"/>
    <mergeCell ref="ALO44:ALV44"/>
    <mergeCell ref="ALW44:AMD44"/>
    <mergeCell ref="AME44:AML44"/>
    <mergeCell ref="AMM44:AMT44"/>
    <mergeCell ref="AUE44:AUL44"/>
    <mergeCell ref="AUM44:AUT44"/>
    <mergeCell ref="AUU44:AVB44"/>
    <mergeCell ref="AVC44:AVJ44"/>
    <mergeCell ref="AVK44:AVR44"/>
    <mergeCell ref="AVS44:AVZ44"/>
    <mergeCell ref="ASI44:ASP44"/>
    <mergeCell ref="ASQ44:ASX44"/>
    <mergeCell ref="ASY44:ATF44"/>
    <mergeCell ref="ATG44:ATN44"/>
    <mergeCell ref="ATO44:ATV44"/>
    <mergeCell ref="ATW44:AUD44"/>
    <mergeCell ref="AQM44:AQT44"/>
    <mergeCell ref="AQU44:ARB44"/>
    <mergeCell ref="ARC44:ARJ44"/>
    <mergeCell ref="ARK44:ARR44"/>
    <mergeCell ref="ARS44:ARZ44"/>
    <mergeCell ref="ASA44:ASH44"/>
    <mergeCell ref="AZS44:AZZ44"/>
    <mergeCell ref="BAA44:BAH44"/>
    <mergeCell ref="BAI44:BAP44"/>
    <mergeCell ref="BAQ44:BAX44"/>
    <mergeCell ref="BAY44:BBF44"/>
    <mergeCell ref="BBG44:BBN44"/>
    <mergeCell ref="AXW44:AYD44"/>
    <mergeCell ref="AYE44:AYL44"/>
    <mergeCell ref="AYM44:AYT44"/>
    <mergeCell ref="AYU44:AZB44"/>
    <mergeCell ref="AZC44:AZJ44"/>
    <mergeCell ref="AZK44:AZR44"/>
    <mergeCell ref="AWA44:AWH44"/>
    <mergeCell ref="AWI44:AWP44"/>
    <mergeCell ref="AWQ44:AWX44"/>
    <mergeCell ref="AWY44:AXF44"/>
    <mergeCell ref="AXG44:AXN44"/>
    <mergeCell ref="AXO44:AXV44"/>
    <mergeCell ref="BFG44:BFN44"/>
    <mergeCell ref="BFO44:BFV44"/>
    <mergeCell ref="BFW44:BGD44"/>
    <mergeCell ref="BGE44:BGL44"/>
    <mergeCell ref="BGM44:BGT44"/>
    <mergeCell ref="BGU44:BHB44"/>
    <mergeCell ref="BDK44:BDR44"/>
    <mergeCell ref="BDS44:BDZ44"/>
    <mergeCell ref="BEA44:BEH44"/>
    <mergeCell ref="BEI44:BEP44"/>
    <mergeCell ref="BEQ44:BEX44"/>
    <mergeCell ref="BEY44:BFF44"/>
    <mergeCell ref="BBO44:BBV44"/>
    <mergeCell ref="BBW44:BCD44"/>
    <mergeCell ref="BCE44:BCL44"/>
    <mergeCell ref="BCM44:BCT44"/>
    <mergeCell ref="BCU44:BDB44"/>
    <mergeCell ref="BDC44:BDJ44"/>
    <mergeCell ref="BKU44:BLB44"/>
    <mergeCell ref="BLC44:BLJ44"/>
    <mergeCell ref="BLK44:BLR44"/>
    <mergeCell ref="BLS44:BLZ44"/>
    <mergeCell ref="BMA44:BMH44"/>
    <mergeCell ref="BMI44:BMP44"/>
    <mergeCell ref="BIY44:BJF44"/>
    <mergeCell ref="BJG44:BJN44"/>
    <mergeCell ref="BJO44:BJV44"/>
    <mergeCell ref="BJW44:BKD44"/>
    <mergeCell ref="BKE44:BKL44"/>
    <mergeCell ref="BKM44:BKT44"/>
    <mergeCell ref="BHC44:BHJ44"/>
    <mergeCell ref="BHK44:BHR44"/>
    <mergeCell ref="BHS44:BHZ44"/>
    <mergeCell ref="BIA44:BIH44"/>
    <mergeCell ref="BII44:BIP44"/>
    <mergeCell ref="BIQ44:BIX44"/>
    <mergeCell ref="BQI44:BQP44"/>
    <mergeCell ref="BQQ44:BQX44"/>
    <mergeCell ref="BQY44:BRF44"/>
    <mergeCell ref="BRG44:BRN44"/>
    <mergeCell ref="BRO44:BRV44"/>
    <mergeCell ref="BRW44:BSD44"/>
    <mergeCell ref="BOM44:BOT44"/>
    <mergeCell ref="BOU44:BPB44"/>
    <mergeCell ref="BPC44:BPJ44"/>
    <mergeCell ref="BPK44:BPR44"/>
    <mergeCell ref="BPS44:BPZ44"/>
    <mergeCell ref="BQA44:BQH44"/>
    <mergeCell ref="BMQ44:BMX44"/>
    <mergeCell ref="BMY44:BNF44"/>
    <mergeCell ref="BNG44:BNN44"/>
    <mergeCell ref="BNO44:BNV44"/>
    <mergeCell ref="BNW44:BOD44"/>
    <mergeCell ref="BOE44:BOL44"/>
    <mergeCell ref="BVW44:BWD44"/>
    <mergeCell ref="BWE44:BWL44"/>
    <mergeCell ref="BWM44:BWT44"/>
    <mergeCell ref="BWU44:BXB44"/>
    <mergeCell ref="BXC44:BXJ44"/>
    <mergeCell ref="BXK44:BXR44"/>
    <mergeCell ref="BUA44:BUH44"/>
    <mergeCell ref="BUI44:BUP44"/>
    <mergeCell ref="BUQ44:BUX44"/>
    <mergeCell ref="BUY44:BVF44"/>
    <mergeCell ref="BVG44:BVN44"/>
    <mergeCell ref="BVO44:BVV44"/>
    <mergeCell ref="BSE44:BSL44"/>
    <mergeCell ref="BSM44:BST44"/>
    <mergeCell ref="BSU44:BTB44"/>
    <mergeCell ref="BTC44:BTJ44"/>
    <mergeCell ref="BTK44:BTR44"/>
    <mergeCell ref="BTS44:BTZ44"/>
    <mergeCell ref="CBK44:CBR44"/>
    <mergeCell ref="CBS44:CBZ44"/>
    <mergeCell ref="CCA44:CCH44"/>
    <mergeCell ref="CCI44:CCP44"/>
    <mergeCell ref="CCQ44:CCX44"/>
    <mergeCell ref="CCY44:CDF44"/>
    <mergeCell ref="BZO44:BZV44"/>
    <mergeCell ref="BZW44:CAD44"/>
    <mergeCell ref="CAE44:CAL44"/>
    <mergeCell ref="CAM44:CAT44"/>
    <mergeCell ref="CAU44:CBB44"/>
    <mergeCell ref="CBC44:CBJ44"/>
    <mergeCell ref="BXS44:BXZ44"/>
    <mergeCell ref="BYA44:BYH44"/>
    <mergeCell ref="BYI44:BYP44"/>
    <mergeCell ref="BYQ44:BYX44"/>
    <mergeCell ref="BYY44:BZF44"/>
    <mergeCell ref="BZG44:BZN44"/>
    <mergeCell ref="CGY44:CHF44"/>
    <mergeCell ref="CHG44:CHN44"/>
    <mergeCell ref="CHO44:CHV44"/>
    <mergeCell ref="CHW44:CID44"/>
    <mergeCell ref="CIE44:CIL44"/>
    <mergeCell ref="CIM44:CIT44"/>
    <mergeCell ref="CFC44:CFJ44"/>
    <mergeCell ref="CFK44:CFR44"/>
    <mergeCell ref="CFS44:CFZ44"/>
    <mergeCell ref="CGA44:CGH44"/>
    <mergeCell ref="CGI44:CGP44"/>
    <mergeCell ref="CGQ44:CGX44"/>
    <mergeCell ref="CDG44:CDN44"/>
    <mergeCell ref="CDO44:CDV44"/>
    <mergeCell ref="CDW44:CED44"/>
    <mergeCell ref="CEE44:CEL44"/>
    <mergeCell ref="CEM44:CET44"/>
    <mergeCell ref="CEU44:CFB44"/>
    <mergeCell ref="CMM44:CMT44"/>
    <mergeCell ref="CMU44:CNB44"/>
    <mergeCell ref="CNC44:CNJ44"/>
    <mergeCell ref="CNK44:CNR44"/>
    <mergeCell ref="CNS44:CNZ44"/>
    <mergeCell ref="COA44:COH44"/>
    <mergeCell ref="CKQ44:CKX44"/>
    <mergeCell ref="CKY44:CLF44"/>
    <mergeCell ref="CLG44:CLN44"/>
    <mergeCell ref="CLO44:CLV44"/>
    <mergeCell ref="CLW44:CMD44"/>
    <mergeCell ref="CME44:CML44"/>
    <mergeCell ref="CIU44:CJB44"/>
    <mergeCell ref="CJC44:CJJ44"/>
    <mergeCell ref="CJK44:CJR44"/>
    <mergeCell ref="CJS44:CJZ44"/>
    <mergeCell ref="CKA44:CKH44"/>
    <mergeCell ref="CKI44:CKP44"/>
    <mergeCell ref="CSA44:CSH44"/>
    <mergeCell ref="CSI44:CSP44"/>
    <mergeCell ref="CSQ44:CSX44"/>
    <mergeCell ref="CSY44:CTF44"/>
    <mergeCell ref="CTG44:CTN44"/>
    <mergeCell ref="CTO44:CTV44"/>
    <mergeCell ref="CQE44:CQL44"/>
    <mergeCell ref="CQM44:CQT44"/>
    <mergeCell ref="CQU44:CRB44"/>
    <mergeCell ref="CRC44:CRJ44"/>
    <mergeCell ref="CRK44:CRR44"/>
    <mergeCell ref="CRS44:CRZ44"/>
    <mergeCell ref="COI44:COP44"/>
    <mergeCell ref="COQ44:COX44"/>
    <mergeCell ref="COY44:CPF44"/>
    <mergeCell ref="CPG44:CPN44"/>
    <mergeCell ref="CPO44:CPV44"/>
    <mergeCell ref="CPW44:CQD44"/>
    <mergeCell ref="CXO44:CXV44"/>
    <mergeCell ref="CXW44:CYD44"/>
    <mergeCell ref="CYE44:CYL44"/>
    <mergeCell ref="CYM44:CYT44"/>
    <mergeCell ref="CYU44:CZB44"/>
    <mergeCell ref="CZC44:CZJ44"/>
    <mergeCell ref="CVS44:CVZ44"/>
    <mergeCell ref="CWA44:CWH44"/>
    <mergeCell ref="CWI44:CWP44"/>
    <mergeCell ref="CWQ44:CWX44"/>
    <mergeCell ref="CWY44:CXF44"/>
    <mergeCell ref="CXG44:CXN44"/>
    <mergeCell ref="CTW44:CUD44"/>
    <mergeCell ref="CUE44:CUL44"/>
    <mergeCell ref="CUM44:CUT44"/>
    <mergeCell ref="CUU44:CVB44"/>
    <mergeCell ref="CVC44:CVJ44"/>
    <mergeCell ref="CVK44:CVR44"/>
    <mergeCell ref="DDC44:DDJ44"/>
    <mergeCell ref="DDK44:DDR44"/>
    <mergeCell ref="DDS44:DDZ44"/>
    <mergeCell ref="DEA44:DEH44"/>
    <mergeCell ref="DEI44:DEP44"/>
    <mergeCell ref="DEQ44:DEX44"/>
    <mergeCell ref="DBG44:DBN44"/>
    <mergeCell ref="DBO44:DBV44"/>
    <mergeCell ref="DBW44:DCD44"/>
    <mergeCell ref="DCE44:DCL44"/>
    <mergeCell ref="DCM44:DCT44"/>
    <mergeCell ref="DCU44:DDB44"/>
    <mergeCell ref="CZK44:CZR44"/>
    <mergeCell ref="CZS44:CZZ44"/>
    <mergeCell ref="DAA44:DAH44"/>
    <mergeCell ref="DAI44:DAP44"/>
    <mergeCell ref="DAQ44:DAX44"/>
    <mergeCell ref="DAY44:DBF44"/>
    <mergeCell ref="DIQ44:DIX44"/>
    <mergeCell ref="DIY44:DJF44"/>
    <mergeCell ref="DJG44:DJN44"/>
    <mergeCell ref="DJO44:DJV44"/>
    <mergeCell ref="DJW44:DKD44"/>
    <mergeCell ref="DKE44:DKL44"/>
    <mergeCell ref="DGU44:DHB44"/>
    <mergeCell ref="DHC44:DHJ44"/>
    <mergeCell ref="DHK44:DHR44"/>
    <mergeCell ref="DHS44:DHZ44"/>
    <mergeCell ref="DIA44:DIH44"/>
    <mergeCell ref="DII44:DIP44"/>
    <mergeCell ref="DEY44:DFF44"/>
    <mergeCell ref="DFG44:DFN44"/>
    <mergeCell ref="DFO44:DFV44"/>
    <mergeCell ref="DFW44:DGD44"/>
    <mergeCell ref="DGE44:DGL44"/>
    <mergeCell ref="DGM44:DGT44"/>
    <mergeCell ref="DOE44:DOL44"/>
    <mergeCell ref="DOM44:DOT44"/>
    <mergeCell ref="DOU44:DPB44"/>
    <mergeCell ref="DPC44:DPJ44"/>
    <mergeCell ref="DPK44:DPR44"/>
    <mergeCell ref="DPS44:DPZ44"/>
    <mergeCell ref="DMI44:DMP44"/>
    <mergeCell ref="DMQ44:DMX44"/>
    <mergeCell ref="DMY44:DNF44"/>
    <mergeCell ref="DNG44:DNN44"/>
    <mergeCell ref="DNO44:DNV44"/>
    <mergeCell ref="DNW44:DOD44"/>
    <mergeCell ref="DKM44:DKT44"/>
    <mergeCell ref="DKU44:DLB44"/>
    <mergeCell ref="DLC44:DLJ44"/>
    <mergeCell ref="DLK44:DLR44"/>
    <mergeCell ref="DLS44:DLZ44"/>
    <mergeCell ref="DMA44:DMH44"/>
    <mergeCell ref="DTS44:DTZ44"/>
    <mergeCell ref="DUA44:DUH44"/>
    <mergeCell ref="DUI44:DUP44"/>
    <mergeCell ref="DUQ44:DUX44"/>
    <mergeCell ref="DUY44:DVF44"/>
    <mergeCell ref="DVG44:DVN44"/>
    <mergeCell ref="DRW44:DSD44"/>
    <mergeCell ref="DSE44:DSL44"/>
    <mergeCell ref="DSM44:DST44"/>
    <mergeCell ref="DSU44:DTB44"/>
    <mergeCell ref="DTC44:DTJ44"/>
    <mergeCell ref="DTK44:DTR44"/>
    <mergeCell ref="DQA44:DQH44"/>
    <mergeCell ref="DQI44:DQP44"/>
    <mergeCell ref="DQQ44:DQX44"/>
    <mergeCell ref="DQY44:DRF44"/>
    <mergeCell ref="DRG44:DRN44"/>
    <mergeCell ref="DRO44:DRV44"/>
    <mergeCell ref="DZG44:DZN44"/>
    <mergeCell ref="DZO44:DZV44"/>
    <mergeCell ref="DZW44:EAD44"/>
    <mergeCell ref="EAE44:EAL44"/>
    <mergeCell ref="EAM44:EAT44"/>
    <mergeCell ref="EAU44:EBB44"/>
    <mergeCell ref="DXK44:DXR44"/>
    <mergeCell ref="DXS44:DXZ44"/>
    <mergeCell ref="DYA44:DYH44"/>
    <mergeCell ref="DYI44:DYP44"/>
    <mergeCell ref="DYQ44:DYX44"/>
    <mergeCell ref="DYY44:DZF44"/>
    <mergeCell ref="DVO44:DVV44"/>
    <mergeCell ref="DVW44:DWD44"/>
    <mergeCell ref="DWE44:DWL44"/>
    <mergeCell ref="DWM44:DWT44"/>
    <mergeCell ref="DWU44:DXB44"/>
    <mergeCell ref="DXC44:DXJ44"/>
    <mergeCell ref="EEU44:EFB44"/>
    <mergeCell ref="EFC44:EFJ44"/>
    <mergeCell ref="EFK44:EFR44"/>
    <mergeCell ref="EFS44:EFZ44"/>
    <mergeCell ref="EGA44:EGH44"/>
    <mergeCell ref="EGI44:EGP44"/>
    <mergeCell ref="ECY44:EDF44"/>
    <mergeCell ref="EDG44:EDN44"/>
    <mergeCell ref="EDO44:EDV44"/>
    <mergeCell ref="EDW44:EED44"/>
    <mergeCell ref="EEE44:EEL44"/>
    <mergeCell ref="EEM44:EET44"/>
    <mergeCell ref="EBC44:EBJ44"/>
    <mergeCell ref="EBK44:EBR44"/>
    <mergeCell ref="EBS44:EBZ44"/>
    <mergeCell ref="ECA44:ECH44"/>
    <mergeCell ref="ECI44:ECP44"/>
    <mergeCell ref="ECQ44:ECX44"/>
    <mergeCell ref="EKI44:EKP44"/>
    <mergeCell ref="EKQ44:EKX44"/>
    <mergeCell ref="EKY44:ELF44"/>
    <mergeCell ref="ELG44:ELN44"/>
    <mergeCell ref="ELO44:ELV44"/>
    <mergeCell ref="ELW44:EMD44"/>
    <mergeCell ref="EIM44:EIT44"/>
    <mergeCell ref="EIU44:EJB44"/>
    <mergeCell ref="EJC44:EJJ44"/>
    <mergeCell ref="EJK44:EJR44"/>
    <mergeCell ref="EJS44:EJZ44"/>
    <mergeCell ref="EKA44:EKH44"/>
    <mergeCell ref="EGQ44:EGX44"/>
    <mergeCell ref="EGY44:EHF44"/>
    <mergeCell ref="EHG44:EHN44"/>
    <mergeCell ref="EHO44:EHV44"/>
    <mergeCell ref="EHW44:EID44"/>
    <mergeCell ref="EIE44:EIL44"/>
    <mergeCell ref="EPW44:EQD44"/>
    <mergeCell ref="EQE44:EQL44"/>
    <mergeCell ref="EQM44:EQT44"/>
    <mergeCell ref="EQU44:ERB44"/>
    <mergeCell ref="ERC44:ERJ44"/>
    <mergeCell ref="ERK44:ERR44"/>
    <mergeCell ref="EOA44:EOH44"/>
    <mergeCell ref="EOI44:EOP44"/>
    <mergeCell ref="EOQ44:EOX44"/>
    <mergeCell ref="EOY44:EPF44"/>
    <mergeCell ref="EPG44:EPN44"/>
    <mergeCell ref="EPO44:EPV44"/>
    <mergeCell ref="EME44:EML44"/>
    <mergeCell ref="EMM44:EMT44"/>
    <mergeCell ref="EMU44:ENB44"/>
    <mergeCell ref="ENC44:ENJ44"/>
    <mergeCell ref="ENK44:ENR44"/>
    <mergeCell ref="ENS44:ENZ44"/>
    <mergeCell ref="EVK44:EVR44"/>
    <mergeCell ref="EVS44:EVZ44"/>
    <mergeCell ref="EWA44:EWH44"/>
    <mergeCell ref="EWI44:EWP44"/>
    <mergeCell ref="EWQ44:EWX44"/>
    <mergeCell ref="EWY44:EXF44"/>
    <mergeCell ref="ETO44:ETV44"/>
    <mergeCell ref="ETW44:EUD44"/>
    <mergeCell ref="EUE44:EUL44"/>
    <mergeCell ref="EUM44:EUT44"/>
    <mergeCell ref="EUU44:EVB44"/>
    <mergeCell ref="EVC44:EVJ44"/>
    <mergeCell ref="ERS44:ERZ44"/>
    <mergeCell ref="ESA44:ESH44"/>
    <mergeCell ref="ESI44:ESP44"/>
    <mergeCell ref="ESQ44:ESX44"/>
    <mergeCell ref="ESY44:ETF44"/>
    <mergeCell ref="ETG44:ETN44"/>
    <mergeCell ref="FAY44:FBF44"/>
    <mergeCell ref="FBG44:FBN44"/>
    <mergeCell ref="FBO44:FBV44"/>
    <mergeCell ref="FBW44:FCD44"/>
    <mergeCell ref="FCE44:FCL44"/>
    <mergeCell ref="FCM44:FCT44"/>
    <mergeCell ref="EZC44:EZJ44"/>
    <mergeCell ref="EZK44:EZR44"/>
    <mergeCell ref="EZS44:EZZ44"/>
    <mergeCell ref="FAA44:FAH44"/>
    <mergeCell ref="FAI44:FAP44"/>
    <mergeCell ref="FAQ44:FAX44"/>
    <mergeCell ref="EXG44:EXN44"/>
    <mergeCell ref="EXO44:EXV44"/>
    <mergeCell ref="EXW44:EYD44"/>
    <mergeCell ref="EYE44:EYL44"/>
    <mergeCell ref="EYM44:EYT44"/>
    <mergeCell ref="EYU44:EZB44"/>
    <mergeCell ref="FGM44:FGT44"/>
    <mergeCell ref="FGU44:FHB44"/>
    <mergeCell ref="FHC44:FHJ44"/>
    <mergeCell ref="FHK44:FHR44"/>
    <mergeCell ref="FHS44:FHZ44"/>
    <mergeCell ref="FIA44:FIH44"/>
    <mergeCell ref="FEQ44:FEX44"/>
    <mergeCell ref="FEY44:FFF44"/>
    <mergeCell ref="FFG44:FFN44"/>
    <mergeCell ref="FFO44:FFV44"/>
    <mergeCell ref="FFW44:FGD44"/>
    <mergeCell ref="FGE44:FGL44"/>
    <mergeCell ref="FCU44:FDB44"/>
    <mergeCell ref="FDC44:FDJ44"/>
    <mergeCell ref="FDK44:FDR44"/>
    <mergeCell ref="FDS44:FDZ44"/>
    <mergeCell ref="FEA44:FEH44"/>
    <mergeCell ref="FEI44:FEP44"/>
    <mergeCell ref="FMA44:FMH44"/>
    <mergeCell ref="FMI44:FMP44"/>
    <mergeCell ref="FMQ44:FMX44"/>
    <mergeCell ref="FMY44:FNF44"/>
    <mergeCell ref="FNG44:FNN44"/>
    <mergeCell ref="FNO44:FNV44"/>
    <mergeCell ref="FKE44:FKL44"/>
    <mergeCell ref="FKM44:FKT44"/>
    <mergeCell ref="FKU44:FLB44"/>
    <mergeCell ref="FLC44:FLJ44"/>
    <mergeCell ref="FLK44:FLR44"/>
    <mergeCell ref="FLS44:FLZ44"/>
    <mergeCell ref="FII44:FIP44"/>
    <mergeCell ref="FIQ44:FIX44"/>
    <mergeCell ref="FIY44:FJF44"/>
    <mergeCell ref="FJG44:FJN44"/>
    <mergeCell ref="FJO44:FJV44"/>
    <mergeCell ref="FJW44:FKD44"/>
    <mergeCell ref="FRO44:FRV44"/>
    <mergeCell ref="FRW44:FSD44"/>
    <mergeCell ref="FSE44:FSL44"/>
    <mergeCell ref="FSM44:FST44"/>
    <mergeCell ref="FSU44:FTB44"/>
    <mergeCell ref="FTC44:FTJ44"/>
    <mergeCell ref="FPS44:FPZ44"/>
    <mergeCell ref="FQA44:FQH44"/>
    <mergeCell ref="FQI44:FQP44"/>
    <mergeCell ref="FQQ44:FQX44"/>
    <mergeCell ref="FQY44:FRF44"/>
    <mergeCell ref="FRG44:FRN44"/>
    <mergeCell ref="FNW44:FOD44"/>
    <mergeCell ref="FOE44:FOL44"/>
    <mergeCell ref="FOM44:FOT44"/>
    <mergeCell ref="FOU44:FPB44"/>
    <mergeCell ref="FPC44:FPJ44"/>
    <mergeCell ref="FPK44:FPR44"/>
    <mergeCell ref="FXC44:FXJ44"/>
    <mergeCell ref="FXK44:FXR44"/>
    <mergeCell ref="FXS44:FXZ44"/>
    <mergeCell ref="FYA44:FYH44"/>
    <mergeCell ref="FYI44:FYP44"/>
    <mergeCell ref="FYQ44:FYX44"/>
    <mergeCell ref="FVG44:FVN44"/>
    <mergeCell ref="FVO44:FVV44"/>
    <mergeCell ref="FVW44:FWD44"/>
    <mergeCell ref="FWE44:FWL44"/>
    <mergeCell ref="FWM44:FWT44"/>
    <mergeCell ref="FWU44:FXB44"/>
    <mergeCell ref="FTK44:FTR44"/>
    <mergeCell ref="FTS44:FTZ44"/>
    <mergeCell ref="FUA44:FUH44"/>
    <mergeCell ref="FUI44:FUP44"/>
    <mergeCell ref="FUQ44:FUX44"/>
    <mergeCell ref="FUY44:FVF44"/>
    <mergeCell ref="GCQ44:GCX44"/>
    <mergeCell ref="GCY44:GDF44"/>
    <mergeCell ref="GDG44:GDN44"/>
    <mergeCell ref="GDO44:GDV44"/>
    <mergeCell ref="GDW44:GED44"/>
    <mergeCell ref="GEE44:GEL44"/>
    <mergeCell ref="GAU44:GBB44"/>
    <mergeCell ref="GBC44:GBJ44"/>
    <mergeCell ref="GBK44:GBR44"/>
    <mergeCell ref="GBS44:GBZ44"/>
    <mergeCell ref="GCA44:GCH44"/>
    <mergeCell ref="GCI44:GCP44"/>
    <mergeCell ref="FYY44:FZF44"/>
    <mergeCell ref="FZG44:FZN44"/>
    <mergeCell ref="FZO44:FZV44"/>
    <mergeCell ref="FZW44:GAD44"/>
    <mergeCell ref="GAE44:GAL44"/>
    <mergeCell ref="GAM44:GAT44"/>
    <mergeCell ref="GIE44:GIL44"/>
    <mergeCell ref="GIM44:GIT44"/>
    <mergeCell ref="GIU44:GJB44"/>
    <mergeCell ref="GJC44:GJJ44"/>
    <mergeCell ref="GJK44:GJR44"/>
    <mergeCell ref="GJS44:GJZ44"/>
    <mergeCell ref="GGI44:GGP44"/>
    <mergeCell ref="GGQ44:GGX44"/>
    <mergeCell ref="GGY44:GHF44"/>
    <mergeCell ref="GHG44:GHN44"/>
    <mergeCell ref="GHO44:GHV44"/>
    <mergeCell ref="GHW44:GID44"/>
    <mergeCell ref="GEM44:GET44"/>
    <mergeCell ref="GEU44:GFB44"/>
    <mergeCell ref="GFC44:GFJ44"/>
    <mergeCell ref="GFK44:GFR44"/>
    <mergeCell ref="GFS44:GFZ44"/>
    <mergeCell ref="GGA44:GGH44"/>
    <mergeCell ref="GNS44:GNZ44"/>
    <mergeCell ref="GOA44:GOH44"/>
    <mergeCell ref="GOI44:GOP44"/>
    <mergeCell ref="GOQ44:GOX44"/>
    <mergeCell ref="GOY44:GPF44"/>
    <mergeCell ref="GPG44:GPN44"/>
    <mergeCell ref="GLW44:GMD44"/>
    <mergeCell ref="GME44:GML44"/>
    <mergeCell ref="GMM44:GMT44"/>
    <mergeCell ref="GMU44:GNB44"/>
    <mergeCell ref="GNC44:GNJ44"/>
    <mergeCell ref="GNK44:GNR44"/>
    <mergeCell ref="GKA44:GKH44"/>
    <mergeCell ref="GKI44:GKP44"/>
    <mergeCell ref="GKQ44:GKX44"/>
    <mergeCell ref="GKY44:GLF44"/>
    <mergeCell ref="GLG44:GLN44"/>
    <mergeCell ref="GLO44:GLV44"/>
    <mergeCell ref="GTG44:GTN44"/>
    <mergeCell ref="GTO44:GTV44"/>
    <mergeCell ref="GTW44:GUD44"/>
    <mergeCell ref="GUE44:GUL44"/>
    <mergeCell ref="GUM44:GUT44"/>
    <mergeCell ref="GUU44:GVB44"/>
    <mergeCell ref="GRK44:GRR44"/>
    <mergeCell ref="GRS44:GRZ44"/>
    <mergeCell ref="GSA44:GSH44"/>
    <mergeCell ref="GSI44:GSP44"/>
    <mergeCell ref="GSQ44:GSX44"/>
    <mergeCell ref="GSY44:GTF44"/>
    <mergeCell ref="GPO44:GPV44"/>
    <mergeCell ref="GPW44:GQD44"/>
    <mergeCell ref="GQE44:GQL44"/>
    <mergeCell ref="GQM44:GQT44"/>
    <mergeCell ref="GQU44:GRB44"/>
    <mergeCell ref="GRC44:GRJ44"/>
    <mergeCell ref="GYU44:GZB44"/>
    <mergeCell ref="GZC44:GZJ44"/>
    <mergeCell ref="GZK44:GZR44"/>
    <mergeCell ref="GZS44:GZZ44"/>
    <mergeCell ref="HAA44:HAH44"/>
    <mergeCell ref="HAI44:HAP44"/>
    <mergeCell ref="GWY44:GXF44"/>
    <mergeCell ref="GXG44:GXN44"/>
    <mergeCell ref="GXO44:GXV44"/>
    <mergeCell ref="GXW44:GYD44"/>
    <mergeCell ref="GYE44:GYL44"/>
    <mergeCell ref="GYM44:GYT44"/>
    <mergeCell ref="GVC44:GVJ44"/>
    <mergeCell ref="GVK44:GVR44"/>
    <mergeCell ref="GVS44:GVZ44"/>
    <mergeCell ref="GWA44:GWH44"/>
    <mergeCell ref="GWI44:GWP44"/>
    <mergeCell ref="GWQ44:GWX44"/>
    <mergeCell ref="HEI44:HEP44"/>
    <mergeCell ref="HEQ44:HEX44"/>
    <mergeCell ref="HEY44:HFF44"/>
    <mergeCell ref="HFG44:HFN44"/>
    <mergeCell ref="HFO44:HFV44"/>
    <mergeCell ref="HFW44:HGD44"/>
    <mergeCell ref="HCM44:HCT44"/>
    <mergeCell ref="HCU44:HDB44"/>
    <mergeCell ref="HDC44:HDJ44"/>
    <mergeCell ref="HDK44:HDR44"/>
    <mergeCell ref="HDS44:HDZ44"/>
    <mergeCell ref="HEA44:HEH44"/>
    <mergeCell ref="HAQ44:HAX44"/>
    <mergeCell ref="HAY44:HBF44"/>
    <mergeCell ref="HBG44:HBN44"/>
    <mergeCell ref="HBO44:HBV44"/>
    <mergeCell ref="HBW44:HCD44"/>
    <mergeCell ref="HCE44:HCL44"/>
    <mergeCell ref="HJW44:HKD44"/>
    <mergeCell ref="HKE44:HKL44"/>
    <mergeCell ref="HKM44:HKT44"/>
    <mergeCell ref="HKU44:HLB44"/>
    <mergeCell ref="HLC44:HLJ44"/>
    <mergeCell ref="HLK44:HLR44"/>
    <mergeCell ref="HIA44:HIH44"/>
    <mergeCell ref="HII44:HIP44"/>
    <mergeCell ref="HIQ44:HIX44"/>
    <mergeCell ref="HIY44:HJF44"/>
    <mergeCell ref="HJG44:HJN44"/>
    <mergeCell ref="HJO44:HJV44"/>
    <mergeCell ref="HGE44:HGL44"/>
    <mergeCell ref="HGM44:HGT44"/>
    <mergeCell ref="HGU44:HHB44"/>
    <mergeCell ref="HHC44:HHJ44"/>
    <mergeCell ref="HHK44:HHR44"/>
    <mergeCell ref="HHS44:HHZ44"/>
    <mergeCell ref="HPK44:HPR44"/>
    <mergeCell ref="HPS44:HPZ44"/>
    <mergeCell ref="HQA44:HQH44"/>
    <mergeCell ref="HQI44:HQP44"/>
    <mergeCell ref="HQQ44:HQX44"/>
    <mergeCell ref="HQY44:HRF44"/>
    <mergeCell ref="HNO44:HNV44"/>
    <mergeCell ref="HNW44:HOD44"/>
    <mergeCell ref="HOE44:HOL44"/>
    <mergeCell ref="HOM44:HOT44"/>
    <mergeCell ref="HOU44:HPB44"/>
    <mergeCell ref="HPC44:HPJ44"/>
    <mergeCell ref="HLS44:HLZ44"/>
    <mergeCell ref="HMA44:HMH44"/>
    <mergeCell ref="HMI44:HMP44"/>
    <mergeCell ref="HMQ44:HMX44"/>
    <mergeCell ref="HMY44:HNF44"/>
    <mergeCell ref="HNG44:HNN44"/>
    <mergeCell ref="HUY44:HVF44"/>
    <mergeCell ref="HVG44:HVN44"/>
    <mergeCell ref="HVO44:HVV44"/>
    <mergeCell ref="HVW44:HWD44"/>
    <mergeCell ref="HWE44:HWL44"/>
    <mergeCell ref="HWM44:HWT44"/>
    <mergeCell ref="HTC44:HTJ44"/>
    <mergeCell ref="HTK44:HTR44"/>
    <mergeCell ref="HTS44:HTZ44"/>
    <mergeCell ref="HUA44:HUH44"/>
    <mergeCell ref="HUI44:HUP44"/>
    <mergeCell ref="HUQ44:HUX44"/>
    <mergeCell ref="HRG44:HRN44"/>
    <mergeCell ref="HRO44:HRV44"/>
    <mergeCell ref="HRW44:HSD44"/>
    <mergeCell ref="HSE44:HSL44"/>
    <mergeCell ref="HSM44:HST44"/>
    <mergeCell ref="HSU44:HTB44"/>
    <mergeCell ref="IAM44:IAT44"/>
    <mergeCell ref="IAU44:IBB44"/>
    <mergeCell ref="IBC44:IBJ44"/>
    <mergeCell ref="IBK44:IBR44"/>
    <mergeCell ref="IBS44:IBZ44"/>
    <mergeCell ref="ICA44:ICH44"/>
    <mergeCell ref="HYQ44:HYX44"/>
    <mergeCell ref="HYY44:HZF44"/>
    <mergeCell ref="HZG44:HZN44"/>
    <mergeCell ref="HZO44:HZV44"/>
    <mergeCell ref="HZW44:IAD44"/>
    <mergeCell ref="IAE44:IAL44"/>
    <mergeCell ref="HWU44:HXB44"/>
    <mergeCell ref="HXC44:HXJ44"/>
    <mergeCell ref="HXK44:HXR44"/>
    <mergeCell ref="HXS44:HXZ44"/>
    <mergeCell ref="HYA44:HYH44"/>
    <mergeCell ref="HYI44:HYP44"/>
    <mergeCell ref="IGA44:IGH44"/>
    <mergeCell ref="IGI44:IGP44"/>
    <mergeCell ref="IGQ44:IGX44"/>
    <mergeCell ref="IGY44:IHF44"/>
    <mergeCell ref="IHG44:IHN44"/>
    <mergeCell ref="IHO44:IHV44"/>
    <mergeCell ref="IEE44:IEL44"/>
    <mergeCell ref="IEM44:IET44"/>
    <mergeCell ref="IEU44:IFB44"/>
    <mergeCell ref="IFC44:IFJ44"/>
    <mergeCell ref="IFK44:IFR44"/>
    <mergeCell ref="IFS44:IFZ44"/>
    <mergeCell ref="ICI44:ICP44"/>
    <mergeCell ref="ICQ44:ICX44"/>
    <mergeCell ref="ICY44:IDF44"/>
    <mergeCell ref="IDG44:IDN44"/>
    <mergeCell ref="IDO44:IDV44"/>
    <mergeCell ref="IDW44:IED44"/>
    <mergeCell ref="ILO44:ILV44"/>
    <mergeCell ref="ILW44:IMD44"/>
    <mergeCell ref="IME44:IML44"/>
    <mergeCell ref="IMM44:IMT44"/>
    <mergeCell ref="IMU44:INB44"/>
    <mergeCell ref="INC44:INJ44"/>
    <mergeCell ref="IJS44:IJZ44"/>
    <mergeCell ref="IKA44:IKH44"/>
    <mergeCell ref="IKI44:IKP44"/>
    <mergeCell ref="IKQ44:IKX44"/>
    <mergeCell ref="IKY44:ILF44"/>
    <mergeCell ref="ILG44:ILN44"/>
    <mergeCell ref="IHW44:IID44"/>
    <mergeCell ref="IIE44:IIL44"/>
    <mergeCell ref="IIM44:IIT44"/>
    <mergeCell ref="IIU44:IJB44"/>
    <mergeCell ref="IJC44:IJJ44"/>
    <mergeCell ref="IJK44:IJR44"/>
    <mergeCell ref="IRC44:IRJ44"/>
    <mergeCell ref="IRK44:IRR44"/>
    <mergeCell ref="IRS44:IRZ44"/>
    <mergeCell ref="ISA44:ISH44"/>
    <mergeCell ref="ISI44:ISP44"/>
    <mergeCell ref="ISQ44:ISX44"/>
    <mergeCell ref="IPG44:IPN44"/>
    <mergeCell ref="IPO44:IPV44"/>
    <mergeCell ref="IPW44:IQD44"/>
    <mergeCell ref="IQE44:IQL44"/>
    <mergeCell ref="IQM44:IQT44"/>
    <mergeCell ref="IQU44:IRB44"/>
    <mergeCell ref="INK44:INR44"/>
    <mergeCell ref="INS44:INZ44"/>
    <mergeCell ref="IOA44:IOH44"/>
    <mergeCell ref="IOI44:IOP44"/>
    <mergeCell ref="IOQ44:IOX44"/>
    <mergeCell ref="IOY44:IPF44"/>
    <mergeCell ref="IWQ44:IWX44"/>
    <mergeCell ref="IWY44:IXF44"/>
    <mergeCell ref="IXG44:IXN44"/>
    <mergeCell ref="IXO44:IXV44"/>
    <mergeCell ref="IXW44:IYD44"/>
    <mergeCell ref="IYE44:IYL44"/>
    <mergeCell ref="IUU44:IVB44"/>
    <mergeCell ref="IVC44:IVJ44"/>
    <mergeCell ref="IVK44:IVR44"/>
    <mergeCell ref="IVS44:IVZ44"/>
    <mergeCell ref="IWA44:IWH44"/>
    <mergeCell ref="IWI44:IWP44"/>
    <mergeCell ref="ISY44:ITF44"/>
    <mergeCell ref="ITG44:ITN44"/>
    <mergeCell ref="ITO44:ITV44"/>
    <mergeCell ref="ITW44:IUD44"/>
    <mergeCell ref="IUE44:IUL44"/>
    <mergeCell ref="IUM44:IUT44"/>
    <mergeCell ref="JCE44:JCL44"/>
    <mergeCell ref="JCM44:JCT44"/>
    <mergeCell ref="JCU44:JDB44"/>
    <mergeCell ref="JDC44:JDJ44"/>
    <mergeCell ref="JDK44:JDR44"/>
    <mergeCell ref="JDS44:JDZ44"/>
    <mergeCell ref="JAI44:JAP44"/>
    <mergeCell ref="JAQ44:JAX44"/>
    <mergeCell ref="JAY44:JBF44"/>
    <mergeCell ref="JBG44:JBN44"/>
    <mergeCell ref="JBO44:JBV44"/>
    <mergeCell ref="JBW44:JCD44"/>
    <mergeCell ref="IYM44:IYT44"/>
    <mergeCell ref="IYU44:IZB44"/>
    <mergeCell ref="IZC44:IZJ44"/>
    <mergeCell ref="IZK44:IZR44"/>
    <mergeCell ref="IZS44:IZZ44"/>
    <mergeCell ref="JAA44:JAH44"/>
    <mergeCell ref="JHS44:JHZ44"/>
    <mergeCell ref="JIA44:JIH44"/>
    <mergeCell ref="JII44:JIP44"/>
    <mergeCell ref="JIQ44:JIX44"/>
    <mergeCell ref="JIY44:JJF44"/>
    <mergeCell ref="JJG44:JJN44"/>
    <mergeCell ref="JFW44:JGD44"/>
    <mergeCell ref="JGE44:JGL44"/>
    <mergeCell ref="JGM44:JGT44"/>
    <mergeCell ref="JGU44:JHB44"/>
    <mergeCell ref="JHC44:JHJ44"/>
    <mergeCell ref="JHK44:JHR44"/>
    <mergeCell ref="JEA44:JEH44"/>
    <mergeCell ref="JEI44:JEP44"/>
    <mergeCell ref="JEQ44:JEX44"/>
    <mergeCell ref="JEY44:JFF44"/>
    <mergeCell ref="JFG44:JFN44"/>
    <mergeCell ref="JFO44:JFV44"/>
    <mergeCell ref="JNG44:JNN44"/>
    <mergeCell ref="JNO44:JNV44"/>
    <mergeCell ref="JNW44:JOD44"/>
    <mergeCell ref="JOE44:JOL44"/>
    <mergeCell ref="JOM44:JOT44"/>
    <mergeCell ref="JOU44:JPB44"/>
    <mergeCell ref="JLK44:JLR44"/>
    <mergeCell ref="JLS44:JLZ44"/>
    <mergeCell ref="JMA44:JMH44"/>
    <mergeCell ref="JMI44:JMP44"/>
    <mergeCell ref="JMQ44:JMX44"/>
    <mergeCell ref="JMY44:JNF44"/>
    <mergeCell ref="JJO44:JJV44"/>
    <mergeCell ref="JJW44:JKD44"/>
    <mergeCell ref="JKE44:JKL44"/>
    <mergeCell ref="JKM44:JKT44"/>
    <mergeCell ref="JKU44:JLB44"/>
    <mergeCell ref="JLC44:JLJ44"/>
    <mergeCell ref="JSU44:JTB44"/>
    <mergeCell ref="JTC44:JTJ44"/>
    <mergeCell ref="JTK44:JTR44"/>
    <mergeCell ref="JTS44:JTZ44"/>
    <mergeCell ref="JUA44:JUH44"/>
    <mergeCell ref="JUI44:JUP44"/>
    <mergeCell ref="JQY44:JRF44"/>
    <mergeCell ref="JRG44:JRN44"/>
    <mergeCell ref="JRO44:JRV44"/>
    <mergeCell ref="JRW44:JSD44"/>
    <mergeCell ref="JSE44:JSL44"/>
    <mergeCell ref="JSM44:JST44"/>
    <mergeCell ref="JPC44:JPJ44"/>
    <mergeCell ref="JPK44:JPR44"/>
    <mergeCell ref="JPS44:JPZ44"/>
    <mergeCell ref="JQA44:JQH44"/>
    <mergeCell ref="JQI44:JQP44"/>
    <mergeCell ref="JQQ44:JQX44"/>
    <mergeCell ref="JYI44:JYP44"/>
    <mergeCell ref="JYQ44:JYX44"/>
    <mergeCell ref="JYY44:JZF44"/>
    <mergeCell ref="JZG44:JZN44"/>
    <mergeCell ref="JZO44:JZV44"/>
    <mergeCell ref="JZW44:KAD44"/>
    <mergeCell ref="JWM44:JWT44"/>
    <mergeCell ref="JWU44:JXB44"/>
    <mergeCell ref="JXC44:JXJ44"/>
    <mergeCell ref="JXK44:JXR44"/>
    <mergeCell ref="JXS44:JXZ44"/>
    <mergeCell ref="JYA44:JYH44"/>
    <mergeCell ref="JUQ44:JUX44"/>
    <mergeCell ref="JUY44:JVF44"/>
    <mergeCell ref="JVG44:JVN44"/>
    <mergeCell ref="JVO44:JVV44"/>
    <mergeCell ref="JVW44:JWD44"/>
    <mergeCell ref="JWE44:JWL44"/>
    <mergeCell ref="KDW44:KED44"/>
    <mergeCell ref="KEE44:KEL44"/>
    <mergeCell ref="KEM44:KET44"/>
    <mergeCell ref="KEU44:KFB44"/>
    <mergeCell ref="KFC44:KFJ44"/>
    <mergeCell ref="KFK44:KFR44"/>
    <mergeCell ref="KCA44:KCH44"/>
    <mergeCell ref="KCI44:KCP44"/>
    <mergeCell ref="KCQ44:KCX44"/>
    <mergeCell ref="KCY44:KDF44"/>
    <mergeCell ref="KDG44:KDN44"/>
    <mergeCell ref="KDO44:KDV44"/>
    <mergeCell ref="KAE44:KAL44"/>
    <mergeCell ref="KAM44:KAT44"/>
    <mergeCell ref="KAU44:KBB44"/>
    <mergeCell ref="KBC44:KBJ44"/>
    <mergeCell ref="KBK44:KBR44"/>
    <mergeCell ref="KBS44:KBZ44"/>
    <mergeCell ref="KJK44:KJR44"/>
    <mergeCell ref="KJS44:KJZ44"/>
    <mergeCell ref="KKA44:KKH44"/>
    <mergeCell ref="KKI44:KKP44"/>
    <mergeCell ref="KKQ44:KKX44"/>
    <mergeCell ref="KKY44:KLF44"/>
    <mergeCell ref="KHO44:KHV44"/>
    <mergeCell ref="KHW44:KID44"/>
    <mergeCell ref="KIE44:KIL44"/>
    <mergeCell ref="KIM44:KIT44"/>
    <mergeCell ref="KIU44:KJB44"/>
    <mergeCell ref="KJC44:KJJ44"/>
    <mergeCell ref="KFS44:KFZ44"/>
    <mergeCell ref="KGA44:KGH44"/>
    <mergeCell ref="KGI44:KGP44"/>
    <mergeCell ref="KGQ44:KGX44"/>
    <mergeCell ref="KGY44:KHF44"/>
    <mergeCell ref="KHG44:KHN44"/>
    <mergeCell ref="KOY44:KPF44"/>
    <mergeCell ref="KPG44:KPN44"/>
    <mergeCell ref="KPO44:KPV44"/>
    <mergeCell ref="KPW44:KQD44"/>
    <mergeCell ref="KQE44:KQL44"/>
    <mergeCell ref="KQM44:KQT44"/>
    <mergeCell ref="KNC44:KNJ44"/>
    <mergeCell ref="KNK44:KNR44"/>
    <mergeCell ref="KNS44:KNZ44"/>
    <mergeCell ref="KOA44:KOH44"/>
    <mergeCell ref="KOI44:KOP44"/>
    <mergeCell ref="KOQ44:KOX44"/>
    <mergeCell ref="KLG44:KLN44"/>
    <mergeCell ref="KLO44:KLV44"/>
    <mergeCell ref="KLW44:KMD44"/>
    <mergeCell ref="KME44:KML44"/>
    <mergeCell ref="KMM44:KMT44"/>
    <mergeCell ref="KMU44:KNB44"/>
    <mergeCell ref="KUM44:KUT44"/>
    <mergeCell ref="KUU44:KVB44"/>
    <mergeCell ref="KVC44:KVJ44"/>
    <mergeCell ref="KVK44:KVR44"/>
    <mergeCell ref="KVS44:KVZ44"/>
    <mergeCell ref="KWA44:KWH44"/>
    <mergeCell ref="KSQ44:KSX44"/>
    <mergeCell ref="KSY44:KTF44"/>
    <mergeCell ref="KTG44:KTN44"/>
    <mergeCell ref="KTO44:KTV44"/>
    <mergeCell ref="KTW44:KUD44"/>
    <mergeCell ref="KUE44:KUL44"/>
    <mergeCell ref="KQU44:KRB44"/>
    <mergeCell ref="KRC44:KRJ44"/>
    <mergeCell ref="KRK44:KRR44"/>
    <mergeCell ref="KRS44:KRZ44"/>
    <mergeCell ref="KSA44:KSH44"/>
    <mergeCell ref="KSI44:KSP44"/>
    <mergeCell ref="LAA44:LAH44"/>
    <mergeCell ref="LAI44:LAP44"/>
    <mergeCell ref="LAQ44:LAX44"/>
    <mergeCell ref="LAY44:LBF44"/>
    <mergeCell ref="LBG44:LBN44"/>
    <mergeCell ref="LBO44:LBV44"/>
    <mergeCell ref="KYE44:KYL44"/>
    <mergeCell ref="KYM44:KYT44"/>
    <mergeCell ref="KYU44:KZB44"/>
    <mergeCell ref="KZC44:KZJ44"/>
    <mergeCell ref="KZK44:KZR44"/>
    <mergeCell ref="KZS44:KZZ44"/>
    <mergeCell ref="KWI44:KWP44"/>
    <mergeCell ref="KWQ44:KWX44"/>
    <mergeCell ref="KWY44:KXF44"/>
    <mergeCell ref="KXG44:KXN44"/>
    <mergeCell ref="KXO44:KXV44"/>
    <mergeCell ref="KXW44:KYD44"/>
    <mergeCell ref="LFO44:LFV44"/>
    <mergeCell ref="LFW44:LGD44"/>
    <mergeCell ref="LGE44:LGL44"/>
    <mergeCell ref="LGM44:LGT44"/>
    <mergeCell ref="LGU44:LHB44"/>
    <mergeCell ref="LHC44:LHJ44"/>
    <mergeCell ref="LDS44:LDZ44"/>
    <mergeCell ref="LEA44:LEH44"/>
    <mergeCell ref="LEI44:LEP44"/>
    <mergeCell ref="LEQ44:LEX44"/>
    <mergeCell ref="LEY44:LFF44"/>
    <mergeCell ref="LFG44:LFN44"/>
    <mergeCell ref="LBW44:LCD44"/>
    <mergeCell ref="LCE44:LCL44"/>
    <mergeCell ref="LCM44:LCT44"/>
    <mergeCell ref="LCU44:LDB44"/>
    <mergeCell ref="LDC44:LDJ44"/>
    <mergeCell ref="LDK44:LDR44"/>
    <mergeCell ref="LLC44:LLJ44"/>
    <mergeCell ref="LLK44:LLR44"/>
    <mergeCell ref="LLS44:LLZ44"/>
    <mergeCell ref="LMA44:LMH44"/>
    <mergeCell ref="LMI44:LMP44"/>
    <mergeCell ref="LMQ44:LMX44"/>
    <mergeCell ref="LJG44:LJN44"/>
    <mergeCell ref="LJO44:LJV44"/>
    <mergeCell ref="LJW44:LKD44"/>
    <mergeCell ref="LKE44:LKL44"/>
    <mergeCell ref="LKM44:LKT44"/>
    <mergeCell ref="LKU44:LLB44"/>
    <mergeCell ref="LHK44:LHR44"/>
    <mergeCell ref="LHS44:LHZ44"/>
    <mergeCell ref="LIA44:LIH44"/>
    <mergeCell ref="LII44:LIP44"/>
    <mergeCell ref="LIQ44:LIX44"/>
    <mergeCell ref="LIY44:LJF44"/>
    <mergeCell ref="LQQ44:LQX44"/>
    <mergeCell ref="LQY44:LRF44"/>
    <mergeCell ref="LRG44:LRN44"/>
    <mergeCell ref="LRO44:LRV44"/>
    <mergeCell ref="LRW44:LSD44"/>
    <mergeCell ref="LSE44:LSL44"/>
    <mergeCell ref="LOU44:LPB44"/>
    <mergeCell ref="LPC44:LPJ44"/>
    <mergeCell ref="LPK44:LPR44"/>
    <mergeCell ref="LPS44:LPZ44"/>
    <mergeCell ref="LQA44:LQH44"/>
    <mergeCell ref="LQI44:LQP44"/>
    <mergeCell ref="LMY44:LNF44"/>
    <mergeCell ref="LNG44:LNN44"/>
    <mergeCell ref="LNO44:LNV44"/>
    <mergeCell ref="LNW44:LOD44"/>
    <mergeCell ref="LOE44:LOL44"/>
    <mergeCell ref="LOM44:LOT44"/>
    <mergeCell ref="LWE44:LWL44"/>
    <mergeCell ref="LWM44:LWT44"/>
    <mergeCell ref="LWU44:LXB44"/>
    <mergeCell ref="LXC44:LXJ44"/>
    <mergeCell ref="LXK44:LXR44"/>
    <mergeCell ref="LXS44:LXZ44"/>
    <mergeCell ref="LUI44:LUP44"/>
    <mergeCell ref="LUQ44:LUX44"/>
    <mergeCell ref="LUY44:LVF44"/>
    <mergeCell ref="LVG44:LVN44"/>
    <mergeCell ref="LVO44:LVV44"/>
    <mergeCell ref="LVW44:LWD44"/>
    <mergeCell ref="LSM44:LST44"/>
    <mergeCell ref="LSU44:LTB44"/>
    <mergeCell ref="LTC44:LTJ44"/>
    <mergeCell ref="LTK44:LTR44"/>
    <mergeCell ref="LTS44:LTZ44"/>
    <mergeCell ref="LUA44:LUH44"/>
    <mergeCell ref="MBS44:MBZ44"/>
    <mergeCell ref="MCA44:MCH44"/>
    <mergeCell ref="MCI44:MCP44"/>
    <mergeCell ref="MCQ44:MCX44"/>
    <mergeCell ref="MCY44:MDF44"/>
    <mergeCell ref="MDG44:MDN44"/>
    <mergeCell ref="LZW44:MAD44"/>
    <mergeCell ref="MAE44:MAL44"/>
    <mergeCell ref="MAM44:MAT44"/>
    <mergeCell ref="MAU44:MBB44"/>
    <mergeCell ref="MBC44:MBJ44"/>
    <mergeCell ref="MBK44:MBR44"/>
    <mergeCell ref="LYA44:LYH44"/>
    <mergeCell ref="LYI44:LYP44"/>
    <mergeCell ref="LYQ44:LYX44"/>
    <mergeCell ref="LYY44:LZF44"/>
    <mergeCell ref="LZG44:LZN44"/>
    <mergeCell ref="LZO44:LZV44"/>
    <mergeCell ref="MHG44:MHN44"/>
    <mergeCell ref="MHO44:MHV44"/>
    <mergeCell ref="MHW44:MID44"/>
    <mergeCell ref="MIE44:MIL44"/>
    <mergeCell ref="MIM44:MIT44"/>
    <mergeCell ref="MIU44:MJB44"/>
    <mergeCell ref="MFK44:MFR44"/>
    <mergeCell ref="MFS44:MFZ44"/>
    <mergeCell ref="MGA44:MGH44"/>
    <mergeCell ref="MGI44:MGP44"/>
    <mergeCell ref="MGQ44:MGX44"/>
    <mergeCell ref="MGY44:MHF44"/>
    <mergeCell ref="MDO44:MDV44"/>
    <mergeCell ref="MDW44:MED44"/>
    <mergeCell ref="MEE44:MEL44"/>
    <mergeCell ref="MEM44:MET44"/>
    <mergeCell ref="MEU44:MFB44"/>
    <mergeCell ref="MFC44:MFJ44"/>
    <mergeCell ref="MMU44:MNB44"/>
    <mergeCell ref="MNC44:MNJ44"/>
    <mergeCell ref="MNK44:MNR44"/>
    <mergeCell ref="MNS44:MNZ44"/>
    <mergeCell ref="MOA44:MOH44"/>
    <mergeCell ref="MOI44:MOP44"/>
    <mergeCell ref="MKY44:MLF44"/>
    <mergeCell ref="MLG44:MLN44"/>
    <mergeCell ref="MLO44:MLV44"/>
    <mergeCell ref="MLW44:MMD44"/>
    <mergeCell ref="MME44:MML44"/>
    <mergeCell ref="MMM44:MMT44"/>
    <mergeCell ref="MJC44:MJJ44"/>
    <mergeCell ref="MJK44:MJR44"/>
    <mergeCell ref="MJS44:MJZ44"/>
    <mergeCell ref="MKA44:MKH44"/>
    <mergeCell ref="MKI44:MKP44"/>
    <mergeCell ref="MKQ44:MKX44"/>
    <mergeCell ref="MSI44:MSP44"/>
    <mergeCell ref="MSQ44:MSX44"/>
    <mergeCell ref="MSY44:MTF44"/>
    <mergeCell ref="MTG44:MTN44"/>
    <mergeCell ref="MTO44:MTV44"/>
    <mergeCell ref="MTW44:MUD44"/>
    <mergeCell ref="MQM44:MQT44"/>
    <mergeCell ref="MQU44:MRB44"/>
    <mergeCell ref="MRC44:MRJ44"/>
    <mergeCell ref="MRK44:MRR44"/>
    <mergeCell ref="MRS44:MRZ44"/>
    <mergeCell ref="MSA44:MSH44"/>
    <mergeCell ref="MOQ44:MOX44"/>
    <mergeCell ref="MOY44:MPF44"/>
    <mergeCell ref="MPG44:MPN44"/>
    <mergeCell ref="MPO44:MPV44"/>
    <mergeCell ref="MPW44:MQD44"/>
    <mergeCell ref="MQE44:MQL44"/>
    <mergeCell ref="MXW44:MYD44"/>
    <mergeCell ref="MYE44:MYL44"/>
    <mergeCell ref="MYM44:MYT44"/>
    <mergeCell ref="MYU44:MZB44"/>
    <mergeCell ref="MZC44:MZJ44"/>
    <mergeCell ref="MZK44:MZR44"/>
    <mergeCell ref="MWA44:MWH44"/>
    <mergeCell ref="MWI44:MWP44"/>
    <mergeCell ref="MWQ44:MWX44"/>
    <mergeCell ref="MWY44:MXF44"/>
    <mergeCell ref="MXG44:MXN44"/>
    <mergeCell ref="MXO44:MXV44"/>
    <mergeCell ref="MUE44:MUL44"/>
    <mergeCell ref="MUM44:MUT44"/>
    <mergeCell ref="MUU44:MVB44"/>
    <mergeCell ref="MVC44:MVJ44"/>
    <mergeCell ref="MVK44:MVR44"/>
    <mergeCell ref="MVS44:MVZ44"/>
    <mergeCell ref="NDK44:NDR44"/>
    <mergeCell ref="NDS44:NDZ44"/>
    <mergeCell ref="NEA44:NEH44"/>
    <mergeCell ref="NEI44:NEP44"/>
    <mergeCell ref="NEQ44:NEX44"/>
    <mergeCell ref="NEY44:NFF44"/>
    <mergeCell ref="NBO44:NBV44"/>
    <mergeCell ref="NBW44:NCD44"/>
    <mergeCell ref="NCE44:NCL44"/>
    <mergeCell ref="NCM44:NCT44"/>
    <mergeCell ref="NCU44:NDB44"/>
    <mergeCell ref="NDC44:NDJ44"/>
    <mergeCell ref="MZS44:MZZ44"/>
    <mergeCell ref="NAA44:NAH44"/>
    <mergeCell ref="NAI44:NAP44"/>
    <mergeCell ref="NAQ44:NAX44"/>
    <mergeCell ref="NAY44:NBF44"/>
    <mergeCell ref="NBG44:NBN44"/>
    <mergeCell ref="NIY44:NJF44"/>
    <mergeCell ref="NJG44:NJN44"/>
    <mergeCell ref="NJO44:NJV44"/>
    <mergeCell ref="NJW44:NKD44"/>
    <mergeCell ref="NKE44:NKL44"/>
    <mergeCell ref="NKM44:NKT44"/>
    <mergeCell ref="NHC44:NHJ44"/>
    <mergeCell ref="NHK44:NHR44"/>
    <mergeCell ref="NHS44:NHZ44"/>
    <mergeCell ref="NIA44:NIH44"/>
    <mergeCell ref="NII44:NIP44"/>
    <mergeCell ref="NIQ44:NIX44"/>
    <mergeCell ref="NFG44:NFN44"/>
    <mergeCell ref="NFO44:NFV44"/>
    <mergeCell ref="NFW44:NGD44"/>
    <mergeCell ref="NGE44:NGL44"/>
    <mergeCell ref="NGM44:NGT44"/>
    <mergeCell ref="NGU44:NHB44"/>
    <mergeCell ref="NOM44:NOT44"/>
    <mergeCell ref="NOU44:NPB44"/>
    <mergeCell ref="NPC44:NPJ44"/>
    <mergeCell ref="NPK44:NPR44"/>
    <mergeCell ref="NPS44:NPZ44"/>
    <mergeCell ref="NQA44:NQH44"/>
    <mergeCell ref="NMQ44:NMX44"/>
    <mergeCell ref="NMY44:NNF44"/>
    <mergeCell ref="NNG44:NNN44"/>
    <mergeCell ref="NNO44:NNV44"/>
    <mergeCell ref="NNW44:NOD44"/>
    <mergeCell ref="NOE44:NOL44"/>
    <mergeCell ref="NKU44:NLB44"/>
    <mergeCell ref="NLC44:NLJ44"/>
    <mergeCell ref="NLK44:NLR44"/>
    <mergeCell ref="NLS44:NLZ44"/>
    <mergeCell ref="NMA44:NMH44"/>
    <mergeCell ref="NMI44:NMP44"/>
    <mergeCell ref="NUA44:NUH44"/>
    <mergeCell ref="NUI44:NUP44"/>
    <mergeCell ref="NUQ44:NUX44"/>
    <mergeCell ref="NUY44:NVF44"/>
    <mergeCell ref="NVG44:NVN44"/>
    <mergeCell ref="NVO44:NVV44"/>
    <mergeCell ref="NSE44:NSL44"/>
    <mergeCell ref="NSM44:NST44"/>
    <mergeCell ref="NSU44:NTB44"/>
    <mergeCell ref="NTC44:NTJ44"/>
    <mergeCell ref="NTK44:NTR44"/>
    <mergeCell ref="NTS44:NTZ44"/>
    <mergeCell ref="NQI44:NQP44"/>
    <mergeCell ref="NQQ44:NQX44"/>
    <mergeCell ref="NQY44:NRF44"/>
    <mergeCell ref="NRG44:NRN44"/>
    <mergeCell ref="NRO44:NRV44"/>
    <mergeCell ref="NRW44:NSD44"/>
    <mergeCell ref="NZO44:NZV44"/>
    <mergeCell ref="NZW44:OAD44"/>
    <mergeCell ref="OAE44:OAL44"/>
    <mergeCell ref="OAM44:OAT44"/>
    <mergeCell ref="OAU44:OBB44"/>
    <mergeCell ref="OBC44:OBJ44"/>
    <mergeCell ref="NXS44:NXZ44"/>
    <mergeCell ref="NYA44:NYH44"/>
    <mergeCell ref="NYI44:NYP44"/>
    <mergeCell ref="NYQ44:NYX44"/>
    <mergeCell ref="NYY44:NZF44"/>
    <mergeCell ref="NZG44:NZN44"/>
    <mergeCell ref="NVW44:NWD44"/>
    <mergeCell ref="NWE44:NWL44"/>
    <mergeCell ref="NWM44:NWT44"/>
    <mergeCell ref="NWU44:NXB44"/>
    <mergeCell ref="NXC44:NXJ44"/>
    <mergeCell ref="NXK44:NXR44"/>
    <mergeCell ref="OFC44:OFJ44"/>
    <mergeCell ref="OFK44:OFR44"/>
    <mergeCell ref="OFS44:OFZ44"/>
    <mergeCell ref="OGA44:OGH44"/>
    <mergeCell ref="OGI44:OGP44"/>
    <mergeCell ref="OGQ44:OGX44"/>
    <mergeCell ref="ODG44:ODN44"/>
    <mergeCell ref="ODO44:ODV44"/>
    <mergeCell ref="ODW44:OED44"/>
    <mergeCell ref="OEE44:OEL44"/>
    <mergeCell ref="OEM44:OET44"/>
    <mergeCell ref="OEU44:OFB44"/>
    <mergeCell ref="OBK44:OBR44"/>
    <mergeCell ref="OBS44:OBZ44"/>
    <mergeCell ref="OCA44:OCH44"/>
    <mergeCell ref="OCI44:OCP44"/>
    <mergeCell ref="OCQ44:OCX44"/>
    <mergeCell ref="OCY44:ODF44"/>
    <mergeCell ref="OKQ44:OKX44"/>
    <mergeCell ref="OKY44:OLF44"/>
    <mergeCell ref="OLG44:OLN44"/>
    <mergeCell ref="OLO44:OLV44"/>
    <mergeCell ref="OLW44:OMD44"/>
    <mergeCell ref="OME44:OML44"/>
    <mergeCell ref="OIU44:OJB44"/>
    <mergeCell ref="OJC44:OJJ44"/>
    <mergeCell ref="OJK44:OJR44"/>
    <mergeCell ref="OJS44:OJZ44"/>
    <mergeCell ref="OKA44:OKH44"/>
    <mergeCell ref="OKI44:OKP44"/>
    <mergeCell ref="OGY44:OHF44"/>
    <mergeCell ref="OHG44:OHN44"/>
    <mergeCell ref="OHO44:OHV44"/>
    <mergeCell ref="OHW44:OID44"/>
    <mergeCell ref="OIE44:OIL44"/>
    <mergeCell ref="OIM44:OIT44"/>
    <mergeCell ref="OQE44:OQL44"/>
    <mergeCell ref="OQM44:OQT44"/>
    <mergeCell ref="OQU44:ORB44"/>
    <mergeCell ref="ORC44:ORJ44"/>
    <mergeCell ref="ORK44:ORR44"/>
    <mergeCell ref="ORS44:ORZ44"/>
    <mergeCell ref="OOI44:OOP44"/>
    <mergeCell ref="OOQ44:OOX44"/>
    <mergeCell ref="OOY44:OPF44"/>
    <mergeCell ref="OPG44:OPN44"/>
    <mergeCell ref="OPO44:OPV44"/>
    <mergeCell ref="OPW44:OQD44"/>
    <mergeCell ref="OMM44:OMT44"/>
    <mergeCell ref="OMU44:ONB44"/>
    <mergeCell ref="ONC44:ONJ44"/>
    <mergeCell ref="ONK44:ONR44"/>
    <mergeCell ref="ONS44:ONZ44"/>
    <mergeCell ref="OOA44:OOH44"/>
    <mergeCell ref="OVS44:OVZ44"/>
    <mergeCell ref="OWA44:OWH44"/>
    <mergeCell ref="OWI44:OWP44"/>
    <mergeCell ref="OWQ44:OWX44"/>
    <mergeCell ref="OWY44:OXF44"/>
    <mergeCell ref="OXG44:OXN44"/>
    <mergeCell ref="OTW44:OUD44"/>
    <mergeCell ref="OUE44:OUL44"/>
    <mergeCell ref="OUM44:OUT44"/>
    <mergeCell ref="OUU44:OVB44"/>
    <mergeCell ref="OVC44:OVJ44"/>
    <mergeCell ref="OVK44:OVR44"/>
    <mergeCell ref="OSA44:OSH44"/>
    <mergeCell ref="OSI44:OSP44"/>
    <mergeCell ref="OSQ44:OSX44"/>
    <mergeCell ref="OSY44:OTF44"/>
    <mergeCell ref="OTG44:OTN44"/>
    <mergeCell ref="OTO44:OTV44"/>
    <mergeCell ref="PBG44:PBN44"/>
    <mergeCell ref="PBO44:PBV44"/>
    <mergeCell ref="PBW44:PCD44"/>
    <mergeCell ref="PCE44:PCL44"/>
    <mergeCell ref="PCM44:PCT44"/>
    <mergeCell ref="PCU44:PDB44"/>
    <mergeCell ref="OZK44:OZR44"/>
    <mergeCell ref="OZS44:OZZ44"/>
    <mergeCell ref="PAA44:PAH44"/>
    <mergeCell ref="PAI44:PAP44"/>
    <mergeCell ref="PAQ44:PAX44"/>
    <mergeCell ref="PAY44:PBF44"/>
    <mergeCell ref="OXO44:OXV44"/>
    <mergeCell ref="OXW44:OYD44"/>
    <mergeCell ref="OYE44:OYL44"/>
    <mergeCell ref="OYM44:OYT44"/>
    <mergeCell ref="OYU44:OZB44"/>
    <mergeCell ref="OZC44:OZJ44"/>
    <mergeCell ref="PGU44:PHB44"/>
    <mergeCell ref="PHC44:PHJ44"/>
    <mergeCell ref="PHK44:PHR44"/>
    <mergeCell ref="PHS44:PHZ44"/>
    <mergeCell ref="PIA44:PIH44"/>
    <mergeCell ref="PII44:PIP44"/>
    <mergeCell ref="PEY44:PFF44"/>
    <mergeCell ref="PFG44:PFN44"/>
    <mergeCell ref="PFO44:PFV44"/>
    <mergeCell ref="PFW44:PGD44"/>
    <mergeCell ref="PGE44:PGL44"/>
    <mergeCell ref="PGM44:PGT44"/>
    <mergeCell ref="PDC44:PDJ44"/>
    <mergeCell ref="PDK44:PDR44"/>
    <mergeCell ref="PDS44:PDZ44"/>
    <mergeCell ref="PEA44:PEH44"/>
    <mergeCell ref="PEI44:PEP44"/>
    <mergeCell ref="PEQ44:PEX44"/>
    <mergeCell ref="PMI44:PMP44"/>
    <mergeCell ref="PMQ44:PMX44"/>
    <mergeCell ref="PMY44:PNF44"/>
    <mergeCell ref="PNG44:PNN44"/>
    <mergeCell ref="PNO44:PNV44"/>
    <mergeCell ref="PNW44:POD44"/>
    <mergeCell ref="PKM44:PKT44"/>
    <mergeCell ref="PKU44:PLB44"/>
    <mergeCell ref="PLC44:PLJ44"/>
    <mergeCell ref="PLK44:PLR44"/>
    <mergeCell ref="PLS44:PLZ44"/>
    <mergeCell ref="PMA44:PMH44"/>
    <mergeCell ref="PIQ44:PIX44"/>
    <mergeCell ref="PIY44:PJF44"/>
    <mergeCell ref="PJG44:PJN44"/>
    <mergeCell ref="PJO44:PJV44"/>
    <mergeCell ref="PJW44:PKD44"/>
    <mergeCell ref="PKE44:PKL44"/>
    <mergeCell ref="PRW44:PSD44"/>
    <mergeCell ref="PSE44:PSL44"/>
    <mergeCell ref="PSM44:PST44"/>
    <mergeCell ref="PSU44:PTB44"/>
    <mergeCell ref="PTC44:PTJ44"/>
    <mergeCell ref="PTK44:PTR44"/>
    <mergeCell ref="PQA44:PQH44"/>
    <mergeCell ref="PQI44:PQP44"/>
    <mergeCell ref="PQQ44:PQX44"/>
    <mergeCell ref="PQY44:PRF44"/>
    <mergeCell ref="PRG44:PRN44"/>
    <mergeCell ref="PRO44:PRV44"/>
    <mergeCell ref="POE44:POL44"/>
    <mergeCell ref="POM44:POT44"/>
    <mergeCell ref="POU44:PPB44"/>
    <mergeCell ref="PPC44:PPJ44"/>
    <mergeCell ref="PPK44:PPR44"/>
    <mergeCell ref="PPS44:PPZ44"/>
    <mergeCell ref="PXK44:PXR44"/>
    <mergeCell ref="PXS44:PXZ44"/>
    <mergeCell ref="PYA44:PYH44"/>
    <mergeCell ref="PYI44:PYP44"/>
    <mergeCell ref="PYQ44:PYX44"/>
    <mergeCell ref="PYY44:PZF44"/>
    <mergeCell ref="PVO44:PVV44"/>
    <mergeCell ref="PVW44:PWD44"/>
    <mergeCell ref="PWE44:PWL44"/>
    <mergeCell ref="PWM44:PWT44"/>
    <mergeCell ref="PWU44:PXB44"/>
    <mergeCell ref="PXC44:PXJ44"/>
    <mergeCell ref="PTS44:PTZ44"/>
    <mergeCell ref="PUA44:PUH44"/>
    <mergeCell ref="PUI44:PUP44"/>
    <mergeCell ref="PUQ44:PUX44"/>
    <mergeCell ref="PUY44:PVF44"/>
    <mergeCell ref="PVG44:PVN44"/>
    <mergeCell ref="QCY44:QDF44"/>
    <mergeCell ref="QDG44:QDN44"/>
    <mergeCell ref="QDO44:QDV44"/>
    <mergeCell ref="QDW44:QED44"/>
    <mergeCell ref="QEE44:QEL44"/>
    <mergeCell ref="QEM44:QET44"/>
    <mergeCell ref="QBC44:QBJ44"/>
    <mergeCell ref="QBK44:QBR44"/>
    <mergeCell ref="QBS44:QBZ44"/>
    <mergeCell ref="QCA44:QCH44"/>
    <mergeCell ref="QCI44:QCP44"/>
    <mergeCell ref="QCQ44:QCX44"/>
    <mergeCell ref="PZG44:PZN44"/>
    <mergeCell ref="PZO44:PZV44"/>
    <mergeCell ref="PZW44:QAD44"/>
    <mergeCell ref="QAE44:QAL44"/>
    <mergeCell ref="QAM44:QAT44"/>
    <mergeCell ref="QAU44:QBB44"/>
    <mergeCell ref="QIM44:QIT44"/>
    <mergeCell ref="QIU44:QJB44"/>
    <mergeCell ref="QJC44:QJJ44"/>
    <mergeCell ref="QJK44:QJR44"/>
    <mergeCell ref="QJS44:QJZ44"/>
    <mergeCell ref="QKA44:QKH44"/>
    <mergeCell ref="QGQ44:QGX44"/>
    <mergeCell ref="QGY44:QHF44"/>
    <mergeCell ref="QHG44:QHN44"/>
    <mergeCell ref="QHO44:QHV44"/>
    <mergeCell ref="QHW44:QID44"/>
    <mergeCell ref="QIE44:QIL44"/>
    <mergeCell ref="QEU44:QFB44"/>
    <mergeCell ref="QFC44:QFJ44"/>
    <mergeCell ref="QFK44:QFR44"/>
    <mergeCell ref="QFS44:QFZ44"/>
    <mergeCell ref="QGA44:QGH44"/>
    <mergeCell ref="QGI44:QGP44"/>
    <mergeCell ref="QOA44:QOH44"/>
    <mergeCell ref="QOI44:QOP44"/>
    <mergeCell ref="QOQ44:QOX44"/>
    <mergeCell ref="QOY44:QPF44"/>
    <mergeCell ref="QPG44:QPN44"/>
    <mergeCell ref="QPO44:QPV44"/>
    <mergeCell ref="QME44:QML44"/>
    <mergeCell ref="QMM44:QMT44"/>
    <mergeCell ref="QMU44:QNB44"/>
    <mergeCell ref="QNC44:QNJ44"/>
    <mergeCell ref="QNK44:QNR44"/>
    <mergeCell ref="QNS44:QNZ44"/>
    <mergeCell ref="QKI44:QKP44"/>
    <mergeCell ref="QKQ44:QKX44"/>
    <mergeCell ref="QKY44:QLF44"/>
    <mergeCell ref="QLG44:QLN44"/>
    <mergeCell ref="QLO44:QLV44"/>
    <mergeCell ref="QLW44:QMD44"/>
    <mergeCell ref="QTO44:QTV44"/>
    <mergeCell ref="QTW44:QUD44"/>
    <mergeCell ref="QUE44:QUL44"/>
    <mergeCell ref="QUM44:QUT44"/>
    <mergeCell ref="QUU44:QVB44"/>
    <mergeCell ref="QVC44:QVJ44"/>
    <mergeCell ref="QRS44:QRZ44"/>
    <mergeCell ref="QSA44:QSH44"/>
    <mergeCell ref="QSI44:QSP44"/>
    <mergeCell ref="QSQ44:QSX44"/>
    <mergeCell ref="QSY44:QTF44"/>
    <mergeCell ref="QTG44:QTN44"/>
    <mergeCell ref="QPW44:QQD44"/>
    <mergeCell ref="QQE44:QQL44"/>
    <mergeCell ref="QQM44:QQT44"/>
    <mergeCell ref="QQU44:QRB44"/>
    <mergeCell ref="QRC44:QRJ44"/>
    <mergeCell ref="QRK44:QRR44"/>
    <mergeCell ref="QZC44:QZJ44"/>
    <mergeCell ref="QZK44:QZR44"/>
    <mergeCell ref="QZS44:QZZ44"/>
    <mergeCell ref="RAA44:RAH44"/>
    <mergeCell ref="RAI44:RAP44"/>
    <mergeCell ref="RAQ44:RAX44"/>
    <mergeCell ref="QXG44:QXN44"/>
    <mergeCell ref="QXO44:QXV44"/>
    <mergeCell ref="QXW44:QYD44"/>
    <mergeCell ref="QYE44:QYL44"/>
    <mergeCell ref="QYM44:QYT44"/>
    <mergeCell ref="QYU44:QZB44"/>
    <mergeCell ref="QVK44:QVR44"/>
    <mergeCell ref="QVS44:QVZ44"/>
    <mergeCell ref="QWA44:QWH44"/>
    <mergeCell ref="QWI44:QWP44"/>
    <mergeCell ref="QWQ44:QWX44"/>
    <mergeCell ref="QWY44:QXF44"/>
    <mergeCell ref="REQ44:REX44"/>
    <mergeCell ref="REY44:RFF44"/>
    <mergeCell ref="RFG44:RFN44"/>
    <mergeCell ref="RFO44:RFV44"/>
    <mergeCell ref="RFW44:RGD44"/>
    <mergeCell ref="RGE44:RGL44"/>
    <mergeCell ref="RCU44:RDB44"/>
    <mergeCell ref="RDC44:RDJ44"/>
    <mergeCell ref="RDK44:RDR44"/>
    <mergeCell ref="RDS44:RDZ44"/>
    <mergeCell ref="REA44:REH44"/>
    <mergeCell ref="REI44:REP44"/>
    <mergeCell ref="RAY44:RBF44"/>
    <mergeCell ref="RBG44:RBN44"/>
    <mergeCell ref="RBO44:RBV44"/>
    <mergeCell ref="RBW44:RCD44"/>
    <mergeCell ref="RCE44:RCL44"/>
    <mergeCell ref="RCM44:RCT44"/>
    <mergeCell ref="RKE44:RKL44"/>
    <mergeCell ref="RKM44:RKT44"/>
    <mergeCell ref="RKU44:RLB44"/>
    <mergeCell ref="RLC44:RLJ44"/>
    <mergeCell ref="RLK44:RLR44"/>
    <mergeCell ref="RLS44:RLZ44"/>
    <mergeCell ref="RII44:RIP44"/>
    <mergeCell ref="RIQ44:RIX44"/>
    <mergeCell ref="RIY44:RJF44"/>
    <mergeCell ref="RJG44:RJN44"/>
    <mergeCell ref="RJO44:RJV44"/>
    <mergeCell ref="RJW44:RKD44"/>
    <mergeCell ref="RGM44:RGT44"/>
    <mergeCell ref="RGU44:RHB44"/>
    <mergeCell ref="RHC44:RHJ44"/>
    <mergeCell ref="RHK44:RHR44"/>
    <mergeCell ref="RHS44:RHZ44"/>
    <mergeCell ref="RIA44:RIH44"/>
    <mergeCell ref="RPS44:RPZ44"/>
    <mergeCell ref="RQA44:RQH44"/>
    <mergeCell ref="RQI44:RQP44"/>
    <mergeCell ref="RQQ44:RQX44"/>
    <mergeCell ref="RQY44:RRF44"/>
    <mergeCell ref="RRG44:RRN44"/>
    <mergeCell ref="RNW44:ROD44"/>
    <mergeCell ref="ROE44:ROL44"/>
    <mergeCell ref="ROM44:ROT44"/>
    <mergeCell ref="ROU44:RPB44"/>
    <mergeCell ref="RPC44:RPJ44"/>
    <mergeCell ref="RPK44:RPR44"/>
    <mergeCell ref="RMA44:RMH44"/>
    <mergeCell ref="RMI44:RMP44"/>
    <mergeCell ref="RMQ44:RMX44"/>
    <mergeCell ref="RMY44:RNF44"/>
    <mergeCell ref="RNG44:RNN44"/>
    <mergeCell ref="RNO44:RNV44"/>
    <mergeCell ref="RVG44:RVN44"/>
    <mergeCell ref="RVO44:RVV44"/>
    <mergeCell ref="RVW44:RWD44"/>
    <mergeCell ref="RWE44:RWL44"/>
    <mergeCell ref="RWM44:RWT44"/>
    <mergeCell ref="RWU44:RXB44"/>
    <mergeCell ref="RTK44:RTR44"/>
    <mergeCell ref="RTS44:RTZ44"/>
    <mergeCell ref="RUA44:RUH44"/>
    <mergeCell ref="RUI44:RUP44"/>
    <mergeCell ref="RUQ44:RUX44"/>
    <mergeCell ref="RUY44:RVF44"/>
    <mergeCell ref="RRO44:RRV44"/>
    <mergeCell ref="RRW44:RSD44"/>
    <mergeCell ref="RSE44:RSL44"/>
    <mergeCell ref="RSM44:RST44"/>
    <mergeCell ref="RSU44:RTB44"/>
    <mergeCell ref="RTC44:RTJ44"/>
    <mergeCell ref="SAU44:SBB44"/>
    <mergeCell ref="SBC44:SBJ44"/>
    <mergeCell ref="SBK44:SBR44"/>
    <mergeCell ref="SBS44:SBZ44"/>
    <mergeCell ref="SCA44:SCH44"/>
    <mergeCell ref="SCI44:SCP44"/>
    <mergeCell ref="RYY44:RZF44"/>
    <mergeCell ref="RZG44:RZN44"/>
    <mergeCell ref="RZO44:RZV44"/>
    <mergeCell ref="RZW44:SAD44"/>
    <mergeCell ref="SAE44:SAL44"/>
    <mergeCell ref="SAM44:SAT44"/>
    <mergeCell ref="RXC44:RXJ44"/>
    <mergeCell ref="RXK44:RXR44"/>
    <mergeCell ref="RXS44:RXZ44"/>
    <mergeCell ref="RYA44:RYH44"/>
    <mergeCell ref="RYI44:RYP44"/>
    <mergeCell ref="RYQ44:RYX44"/>
    <mergeCell ref="SGI44:SGP44"/>
    <mergeCell ref="SGQ44:SGX44"/>
    <mergeCell ref="SGY44:SHF44"/>
    <mergeCell ref="SHG44:SHN44"/>
    <mergeCell ref="SHO44:SHV44"/>
    <mergeCell ref="SHW44:SID44"/>
    <mergeCell ref="SEM44:SET44"/>
    <mergeCell ref="SEU44:SFB44"/>
    <mergeCell ref="SFC44:SFJ44"/>
    <mergeCell ref="SFK44:SFR44"/>
    <mergeCell ref="SFS44:SFZ44"/>
    <mergeCell ref="SGA44:SGH44"/>
    <mergeCell ref="SCQ44:SCX44"/>
    <mergeCell ref="SCY44:SDF44"/>
    <mergeCell ref="SDG44:SDN44"/>
    <mergeCell ref="SDO44:SDV44"/>
    <mergeCell ref="SDW44:SED44"/>
    <mergeCell ref="SEE44:SEL44"/>
    <mergeCell ref="SLW44:SMD44"/>
    <mergeCell ref="SME44:SML44"/>
    <mergeCell ref="SMM44:SMT44"/>
    <mergeCell ref="SMU44:SNB44"/>
    <mergeCell ref="SNC44:SNJ44"/>
    <mergeCell ref="SNK44:SNR44"/>
    <mergeCell ref="SKA44:SKH44"/>
    <mergeCell ref="SKI44:SKP44"/>
    <mergeCell ref="SKQ44:SKX44"/>
    <mergeCell ref="SKY44:SLF44"/>
    <mergeCell ref="SLG44:SLN44"/>
    <mergeCell ref="SLO44:SLV44"/>
    <mergeCell ref="SIE44:SIL44"/>
    <mergeCell ref="SIM44:SIT44"/>
    <mergeCell ref="SIU44:SJB44"/>
    <mergeCell ref="SJC44:SJJ44"/>
    <mergeCell ref="SJK44:SJR44"/>
    <mergeCell ref="SJS44:SJZ44"/>
    <mergeCell ref="SRK44:SRR44"/>
    <mergeCell ref="SRS44:SRZ44"/>
    <mergeCell ref="SSA44:SSH44"/>
    <mergeCell ref="SSI44:SSP44"/>
    <mergeCell ref="SSQ44:SSX44"/>
    <mergeCell ref="SSY44:STF44"/>
    <mergeCell ref="SPO44:SPV44"/>
    <mergeCell ref="SPW44:SQD44"/>
    <mergeCell ref="SQE44:SQL44"/>
    <mergeCell ref="SQM44:SQT44"/>
    <mergeCell ref="SQU44:SRB44"/>
    <mergeCell ref="SRC44:SRJ44"/>
    <mergeCell ref="SNS44:SNZ44"/>
    <mergeCell ref="SOA44:SOH44"/>
    <mergeCell ref="SOI44:SOP44"/>
    <mergeCell ref="SOQ44:SOX44"/>
    <mergeCell ref="SOY44:SPF44"/>
    <mergeCell ref="SPG44:SPN44"/>
    <mergeCell ref="SWY44:SXF44"/>
    <mergeCell ref="SXG44:SXN44"/>
    <mergeCell ref="SXO44:SXV44"/>
    <mergeCell ref="SXW44:SYD44"/>
    <mergeCell ref="SYE44:SYL44"/>
    <mergeCell ref="SYM44:SYT44"/>
    <mergeCell ref="SVC44:SVJ44"/>
    <mergeCell ref="SVK44:SVR44"/>
    <mergeCell ref="SVS44:SVZ44"/>
    <mergeCell ref="SWA44:SWH44"/>
    <mergeCell ref="SWI44:SWP44"/>
    <mergeCell ref="SWQ44:SWX44"/>
    <mergeCell ref="STG44:STN44"/>
    <mergeCell ref="STO44:STV44"/>
    <mergeCell ref="STW44:SUD44"/>
    <mergeCell ref="SUE44:SUL44"/>
    <mergeCell ref="SUM44:SUT44"/>
    <mergeCell ref="SUU44:SVB44"/>
    <mergeCell ref="TCM44:TCT44"/>
    <mergeCell ref="TCU44:TDB44"/>
    <mergeCell ref="TDC44:TDJ44"/>
    <mergeCell ref="TDK44:TDR44"/>
    <mergeCell ref="TDS44:TDZ44"/>
    <mergeCell ref="TEA44:TEH44"/>
    <mergeCell ref="TAQ44:TAX44"/>
    <mergeCell ref="TAY44:TBF44"/>
    <mergeCell ref="TBG44:TBN44"/>
    <mergeCell ref="TBO44:TBV44"/>
    <mergeCell ref="TBW44:TCD44"/>
    <mergeCell ref="TCE44:TCL44"/>
    <mergeCell ref="SYU44:SZB44"/>
    <mergeCell ref="SZC44:SZJ44"/>
    <mergeCell ref="SZK44:SZR44"/>
    <mergeCell ref="SZS44:SZZ44"/>
    <mergeCell ref="TAA44:TAH44"/>
    <mergeCell ref="TAI44:TAP44"/>
    <mergeCell ref="TIA44:TIH44"/>
    <mergeCell ref="TII44:TIP44"/>
    <mergeCell ref="TIQ44:TIX44"/>
    <mergeCell ref="TIY44:TJF44"/>
    <mergeCell ref="TJG44:TJN44"/>
    <mergeCell ref="TJO44:TJV44"/>
    <mergeCell ref="TGE44:TGL44"/>
    <mergeCell ref="TGM44:TGT44"/>
    <mergeCell ref="TGU44:THB44"/>
    <mergeCell ref="THC44:THJ44"/>
    <mergeCell ref="THK44:THR44"/>
    <mergeCell ref="THS44:THZ44"/>
    <mergeCell ref="TEI44:TEP44"/>
    <mergeCell ref="TEQ44:TEX44"/>
    <mergeCell ref="TEY44:TFF44"/>
    <mergeCell ref="TFG44:TFN44"/>
    <mergeCell ref="TFO44:TFV44"/>
    <mergeCell ref="TFW44:TGD44"/>
    <mergeCell ref="TNO44:TNV44"/>
    <mergeCell ref="TNW44:TOD44"/>
    <mergeCell ref="TOE44:TOL44"/>
    <mergeCell ref="TOM44:TOT44"/>
    <mergeCell ref="TOU44:TPB44"/>
    <mergeCell ref="TPC44:TPJ44"/>
    <mergeCell ref="TLS44:TLZ44"/>
    <mergeCell ref="TMA44:TMH44"/>
    <mergeCell ref="TMI44:TMP44"/>
    <mergeCell ref="TMQ44:TMX44"/>
    <mergeCell ref="TMY44:TNF44"/>
    <mergeCell ref="TNG44:TNN44"/>
    <mergeCell ref="TJW44:TKD44"/>
    <mergeCell ref="TKE44:TKL44"/>
    <mergeCell ref="TKM44:TKT44"/>
    <mergeCell ref="TKU44:TLB44"/>
    <mergeCell ref="TLC44:TLJ44"/>
    <mergeCell ref="TLK44:TLR44"/>
    <mergeCell ref="TTC44:TTJ44"/>
    <mergeCell ref="TTK44:TTR44"/>
    <mergeCell ref="TTS44:TTZ44"/>
    <mergeCell ref="TUA44:TUH44"/>
    <mergeCell ref="TUI44:TUP44"/>
    <mergeCell ref="TUQ44:TUX44"/>
    <mergeCell ref="TRG44:TRN44"/>
    <mergeCell ref="TRO44:TRV44"/>
    <mergeCell ref="TRW44:TSD44"/>
    <mergeCell ref="TSE44:TSL44"/>
    <mergeCell ref="TSM44:TST44"/>
    <mergeCell ref="TSU44:TTB44"/>
    <mergeCell ref="TPK44:TPR44"/>
    <mergeCell ref="TPS44:TPZ44"/>
    <mergeCell ref="TQA44:TQH44"/>
    <mergeCell ref="TQI44:TQP44"/>
    <mergeCell ref="TQQ44:TQX44"/>
    <mergeCell ref="TQY44:TRF44"/>
    <mergeCell ref="TYQ44:TYX44"/>
    <mergeCell ref="TYY44:TZF44"/>
    <mergeCell ref="TZG44:TZN44"/>
    <mergeCell ref="TZO44:TZV44"/>
    <mergeCell ref="TZW44:UAD44"/>
    <mergeCell ref="UAE44:UAL44"/>
    <mergeCell ref="TWU44:TXB44"/>
    <mergeCell ref="TXC44:TXJ44"/>
    <mergeCell ref="TXK44:TXR44"/>
    <mergeCell ref="TXS44:TXZ44"/>
    <mergeCell ref="TYA44:TYH44"/>
    <mergeCell ref="TYI44:TYP44"/>
    <mergeCell ref="TUY44:TVF44"/>
    <mergeCell ref="TVG44:TVN44"/>
    <mergeCell ref="TVO44:TVV44"/>
    <mergeCell ref="TVW44:TWD44"/>
    <mergeCell ref="TWE44:TWL44"/>
    <mergeCell ref="TWM44:TWT44"/>
    <mergeCell ref="UEE44:UEL44"/>
    <mergeCell ref="UEM44:UET44"/>
    <mergeCell ref="UEU44:UFB44"/>
    <mergeCell ref="UFC44:UFJ44"/>
    <mergeCell ref="UFK44:UFR44"/>
    <mergeCell ref="UFS44:UFZ44"/>
    <mergeCell ref="UCI44:UCP44"/>
    <mergeCell ref="UCQ44:UCX44"/>
    <mergeCell ref="UCY44:UDF44"/>
    <mergeCell ref="UDG44:UDN44"/>
    <mergeCell ref="UDO44:UDV44"/>
    <mergeCell ref="UDW44:UED44"/>
    <mergeCell ref="UAM44:UAT44"/>
    <mergeCell ref="UAU44:UBB44"/>
    <mergeCell ref="UBC44:UBJ44"/>
    <mergeCell ref="UBK44:UBR44"/>
    <mergeCell ref="UBS44:UBZ44"/>
    <mergeCell ref="UCA44:UCH44"/>
    <mergeCell ref="UJS44:UJZ44"/>
    <mergeCell ref="UKA44:UKH44"/>
    <mergeCell ref="UKI44:UKP44"/>
    <mergeCell ref="UKQ44:UKX44"/>
    <mergeCell ref="UKY44:ULF44"/>
    <mergeCell ref="ULG44:ULN44"/>
    <mergeCell ref="UHW44:UID44"/>
    <mergeCell ref="UIE44:UIL44"/>
    <mergeCell ref="UIM44:UIT44"/>
    <mergeCell ref="UIU44:UJB44"/>
    <mergeCell ref="UJC44:UJJ44"/>
    <mergeCell ref="UJK44:UJR44"/>
    <mergeCell ref="UGA44:UGH44"/>
    <mergeCell ref="UGI44:UGP44"/>
    <mergeCell ref="UGQ44:UGX44"/>
    <mergeCell ref="UGY44:UHF44"/>
    <mergeCell ref="UHG44:UHN44"/>
    <mergeCell ref="UHO44:UHV44"/>
    <mergeCell ref="UPG44:UPN44"/>
    <mergeCell ref="UPO44:UPV44"/>
    <mergeCell ref="UPW44:UQD44"/>
    <mergeCell ref="UQE44:UQL44"/>
    <mergeCell ref="UQM44:UQT44"/>
    <mergeCell ref="UQU44:URB44"/>
    <mergeCell ref="UNK44:UNR44"/>
    <mergeCell ref="UNS44:UNZ44"/>
    <mergeCell ref="UOA44:UOH44"/>
    <mergeCell ref="UOI44:UOP44"/>
    <mergeCell ref="UOQ44:UOX44"/>
    <mergeCell ref="UOY44:UPF44"/>
    <mergeCell ref="ULO44:ULV44"/>
    <mergeCell ref="ULW44:UMD44"/>
    <mergeCell ref="UME44:UML44"/>
    <mergeCell ref="UMM44:UMT44"/>
    <mergeCell ref="UMU44:UNB44"/>
    <mergeCell ref="UNC44:UNJ44"/>
    <mergeCell ref="UUU44:UVB44"/>
    <mergeCell ref="UVC44:UVJ44"/>
    <mergeCell ref="UVK44:UVR44"/>
    <mergeCell ref="UVS44:UVZ44"/>
    <mergeCell ref="UWA44:UWH44"/>
    <mergeCell ref="UWI44:UWP44"/>
    <mergeCell ref="USY44:UTF44"/>
    <mergeCell ref="UTG44:UTN44"/>
    <mergeCell ref="UTO44:UTV44"/>
    <mergeCell ref="UTW44:UUD44"/>
    <mergeCell ref="UUE44:UUL44"/>
    <mergeCell ref="UUM44:UUT44"/>
    <mergeCell ref="URC44:URJ44"/>
    <mergeCell ref="URK44:URR44"/>
    <mergeCell ref="URS44:URZ44"/>
    <mergeCell ref="USA44:USH44"/>
    <mergeCell ref="USI44:USP44"/>
    <mergeCell ref="USQ44:USX44"/>
    <mergeCell ref="VAI44:VAP44"/>
    <mergeCell ref="VAQ44:VAX44"/>
    <mergeCell ref="VAY44:VBF44"/>
    <mergeCell ref="VBG44:VBN44"/>
    <mergeCell ref="VBO44:VBV44"/>
    <mergeCell ref="VBW44:VCD44"/>
    <mergeCell ref="UYM44:UYT44"/>
    <mergeCell ref="UYU44:UZB44"/>
    <mergeCell ref="UZC44:UZJ44"/>
    <mergeCell ref="UZK44:UZR44"/>
    <mergeCell ref="UZS44:UZZ44"/>
    <mergeCell ref="VAA44:VAH44"/>
    <mergeCell ref="UWQ44:UWX44"/>
    <mergeCell ref="UWY44:UXF44"/>
    <mergeCell ref="UXG44:UXN44"/>
    <mergeCell ref="UXO44:UXV44"/>
    <mergeCell ref="UXW44:UYD44"/>
    <mergeCell ref="UYE44:UYL44"/>
    <mergeCell ref="VFW44:VGD44"/>
    <mergeCell ref="VGE44:VGL44"/>
    <mergeCell ref="VGM44:VGT44"/>
    <mergeCell ref="VGU44:VHB44"/>
    <mergeCell ref="VHC44:VHJ44"/>
    <mergeCell ref="VHK44:VHR44"/>
    <mergeCell ref="VEA44:VEH44"/>
    <mergeCell ref="VEI44:VEP44"/>
    <mergeCell ref="VEQ44:VEX44"/>
    <mergeCell ref="VEY44:VFF44"/>
    <mergeCell ref="VFG44:VFN44"/>
    <mergeCell ref="VFO44:VFV44"/>
    <mergeCell ref="VCE44:VCL44"/>
    <mergeCell ref="VCM44:VCT44"/>
    <mergeCell ref="VCU44:VDB44"/>
    <mergeCell ref="VDC44:VDJ44"/>
    <mergeCell ref="VDK44:VDR44"/>
    <mergeCell ref="VDS44:VDZ44"/>
    <mergeCell ref="VLK44:VLR44"/>
    <mergeCell ref="VLS44:VLZ44"/>
    <mergeCell ref="VMA44:VMH44"/>
    <mergeCell ref="VMI44:VMP44"/>
    <mergeCell ref="VMQ44:VMX44"/>
    <mergeCell ref="VMY44:VNF44"/>
    <mergeCell ref="VJO44:VJV44"/>
    <mergeCell ref="VJW44:VKD44"/>
    <mergeCell ref="VKE44:VKL44"/>
    <mergeCell ref="VKM44:VKT44"/>
    <mergeCell ref="VKU44:VLB44"/>
    <mergeCell ref="VLC44:VLJ44"/>
    <mergeCell ref="VHS44:VHZ44"/>
    <mergeCell ref="VIA44:VIH44"/>
    <mergeCell ref="VII44:VIP44"/>
    <mergeCell ref="VIQ44:VIX44"/>
    <mergeCell ref="VIY44:VJF44"/>
    <mergeCell ref="VJG44:VJN44"/>
    <mergeCell ref="VQY44:VRF44"/>
    <mergeCell ref="VRG44:VRN44"/>
    <mergeCell ref="VRO44:VRV44"/>
    <mergeCell ref="VRW44:VSD44"/>
    <mergeCell ref="VSE44:VSL44"/>
    <mergeCell ref="VSM44:VST44"/>
    <mergeCell ref="VPC44:VPJ44"/>
    <mergeCell ref="VPK44:VPR44"/>
    <mergeCell ref="VPS44:VPZ44"/>
    <mergeCell ref="VQA44:VQH44"/>
    <mergeCell ref="VQI44:VQP44"/>
    <mergeCell ref="VQQ44:VQX44"/>
    <mergeCell ref="VNG44:VNN44"/>
    <mergeCell ref="VNO44:VNV44"/>
    <mergeCell ref="VNW44:VOD44"/>
    <mergeCell ref="VOE44:VOL44"/>
    <mergeCell ref="VOM44:VOT44"/>
    <mergeCell ref="VOU44:VPB44"/>
    <mergeCell ref="VWM44:VWT44"/>
    <mergeCell ref="VWU44:VXB44"/>
    <mergeCell ref="VXC44:VXJ44"/>
    <mergeCell ref="VXK44:VXR44"/>
    <mergeCell ref="VXS44:VXZ44"/>
    <mergeCell ref="VYA44:VYH44"/>
    <mergeCell ref="VUQ44:VUX44"/>
    <mergeCell ref="VUY44:VVF44"/>
    <mergeCell ref="VVG44:VVN44"/>
    <mergeCell ref="VVO44:VVV44"/>
    <mergeCell ref="VVW44:VWD44"/>
    <mergeCell ref="VWE44:VWL44"/>
    <mergeCell ref="VSU44:VTB44"/>
    <mergeCell ref="VTC44:VTJ44"/>
    <mergeCell ref="VTK44:VTR44"/>
    <mergeCell ref="VTS44:VTZ44"/>
    <mergeCell ref="VUA44:VUH44"/>
    <mergeCell ref="VUI44:VUP44"/>
    <mergeCell ref="WCA44:WCH44"/>
    <mergeCell ref="WCI44:WCP44"/>
    <mergeCell ref="WCQ44:WCX44"/>
    <mergeCell ref="WCY44:WDF44"/>
    <mergeCell ref="WDG44:WDN44"/>
    <mergeCell ref="WDO44:WDV44"/>
    <mergeCell ref="WAE44:WAL44"/>
    <mergeCell ref="WAM44:WAT44"/>
    <mergeCell ref="WAU44:WBB44"/>
    <mergeCell ref="WBC44:WBJ44"/>
    <mergeCell ref="WBK44:WBR44"/>
    <mergeCell ref="WBS44:WBZ44"/>
    <mergeCell ref="VYI44:VYP44"/>
    <mergeCell ref="VYQ44:VYX44"/>
    <mergeCell ref="VYY44:VZF44"/>
    <mergeCell ref="VZG44:VZN44"/>
    <mergeCell ref="VZO44:VZV44"/>
    <mergeCell ref="VZW44:WAD44"/>
    <mergeCell ref="WHO44:WHV44"/>
    <mergeCell ref="WHW44:WID44"/>
    <mergeCell ref="WIE44:WIL44"/>
    <mergeCell ref="WIM44:WIT44"/>
    <mergeCell ref="WIU44:WJB44"/>
    <mergeCell ref="WJC44:WJJ44"/>
    <mergeCell ref="WFS44:WFZ44"/>
    <mergeCell ref="WGA44:WGH44"/>
    <mergeCell ref="WGI44:WGP44"/>
    <mergeCell ref="WGQ44:WGX44"/>
    <mergeCell ref="WGY44:WHF44"/>
    <mergeCell ref="WHG44:WHN44"/>
    <mergeCell ref="WDW44:WED44"/>
    <mergeCell ref="WEE44:WEL44"/>
    <mergeCell ref="WEM44:WET44"/>
    <mergeCell ref="WEU44:WFB44"/>
    <mergeCell ref="WFC44:WFJ44"/>
    <mergeCell ref="WFK44:WFR44"/>
    <mergeCell ref="WNC44:WNJ44"/>
    <mergeCell ref="WNK44:WNR44"/>
    <mergeCell ref="WNS44:WNZ44"/>
    <mergeCell ref="WOA44:WOH44"/>
    <mergeCell ref="WOI44:WOP44"/>
    <mergeCell ref="WOQ44:WOX44"/>
    <mergeCell ref="WLG44:WLN44"/>
    <mergeCell ref="WLO44:WLV44"/>
    <mergeCell ref="WLW44:WMD44"/>
    <mergeCell ref="WME44:WML44"/>
    <mergeCell ref="WMM44:WMT44"/>
    <mergeCell ref="WMU44:WNB44"/>
    <mergeCell ref="WJK44:WJR44"/>
    <mergeCell ref="WJS44:WJZ44"/>
    <mergeCell ref="WKA44:WKH44"/>
    <mergeCell ref="WKI44:WKP44"/>
    <mergeCell ref="WKQ44:WKX44"/>
    <mergeCell ref="WKY44:WLF44"/>
    <mergeCell ref="WVC44:WVJ44"/>
    <mergeCell ref="WVK44:WVR44"/>
    <mergeCell ref="WVS44:WVZ44"/>
    <mergeCell ref="WWA44:WWH44"/>
    <mergeCell ref="WSQ44:WSX44"/>
    <mergeCell ref="WSY44:WTF44"/>
    <mergeCell ref="WTG44:WTN44"/>
    <mergeCell ref="WTO44:WTV44"/>
    <mergeCell ref="WTW44:WUD44"/>
    <mergeCell ref="WUE44:WUL44"/>
    <mergeCell ref="WQU44:WRB44"/>
    <mergeCell ref="WRC44:WRJ44"/>
    <mergeCell ref="WRK44:WRR44"/>
    <mergeCell ref="WRS44:WRZ44"/>
    <mergeCell ref="WSA44:WSH44"/>
    <mergeCell ref="WSI44:WSP44"/>
    <mergeCell ref="WOY44:WPF44"/>
    <mergeCell ref="WPG44:WPN44"/>
    <mergeCell ref="WPO44:WPV44"/>
    <mergeCell ref="WPW44:WQD44"/>
    <mergeCell ref="WQE44:WQL44"/>
    <mergeCell ref="WQM44:WQT44"/>
    <mergeCell ref="XDS44:XDZ44"/>
    <mergeCell ref="XEA44:XEH44"/>
    <mergeCell ref="A45:H45"/>
    <mergeCell ref="A48:H48"/>
    <mergeCell ref="A50:H50"/>
    <mergeCell ref="A52:H52"/>
    <mergeCell ref="XBW44:XCD44"/>
    <mergeCell ref="XCE44:XCL44"/>
    <mergeCell ref="XCM44:XCT44"/>
    <mergeCell ref="XCU44:XDB44"/>
    <mergeCell ref="XDC44:XDJ44"/>
    <mergeCell ref="XDK44:XDR44"/>
    <mergeCell ref="XAA44:XAH44"/>
    <mergeCell ref="XAI44:XAP44"/>
    <mergeCell ref="XAQ44:XAX44"/>
    <mergeCell ref="XAY44:XBF44"/>
    <mergeCell ref="XBG44:XBN44"/>
    <mergeCell ref="XBO44:XBV44"/>
    <mergeCell ref="WYE44:WYL44"/>
    <mergeCell ref="WYM44:WYT44"/>
    <mergeCell ref="WYU44:WZB44"/>
    <mergeCell ref="WZC44:WZJ44"/>
    <mergeCell ref="WZK44:WZR44"/>
    <mergeCell ref="WZS44:WZZ44"/>
    <mergeCell ref="WWI44:WWP44"/>
    <mergeCell ref="WWQ44:WWX44"/>
    <mergeCell ref="WWY44:WXF44"/>
    <mergeCell ref="WXG44:WXN44"/>
    <mergeCell ref="WXO44:WXV44"/>
    <mergeCell ref="WXW44:WYD44"/>
    <mergeCell ref="WUM44:WUT44"/>
    <mergeCell ref="WUU44:WVB44"/>
  </mergeCells>
  <printOptions verticalCentered="1"/>
  <pageMargins left="0.59055118110236227" right="0.39370078740157483" top="0.51181102362204722" bottom="0.51181102362204722" header="0.51181102362204722" footer="0.51181102362204722"/>
  <pageSetup paperSize="9" scale="51" orientation="landscape" r:id="rId1"/>
  <headerFooter alignWithMargins="0"/>
  <rowBreaks count="1" manualBreakCount="1">
    <brk id="53"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8821D-6372-4EEC-851E-0A6AA7A3E38E}">
  <dimension ref="A1:XEH60"/>
  <sheetViews>
    <sheetView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N23" sqref="N23"/>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1" width="0" hidden="1" customWidth="1"/>
    <col min="14" max="14" width="12.5703125" bestFit="1" customWidth="1"/>
  </cols>
  <sheetData>
    <row r="1" spans="1:14" ht="18.75">
      <c r="A1" s="5" t="s">
        <v>64</v>
      </c>
      <c r="H1" s="10"/>
    </row>
    <row r="2" spans="1:14" ht="18.75" thickBot="1">
      <c r="A2" s="36" t="s">
        <v>141</v>
      </c>
      <c r="H2" s="10"/>
    </row>
    <row r="3" spans="1:14" ht="46.5" customHeight="1" thickBot="1">
      <c r="A3" s="44"/>
      <c r="B3" s="138"/>
      <c r="C3" s="154" t="s">
        <v>149</v>
      </c>
      <c r="D3" s="155"/>
      <c r="E3" s="155"/>
      <c r="F3" s="156"/>
      <c r="G3" s="64"/>
      <c r="H3" s="10"/>
    </row>
    <row r="4" spans="1:14" ht="127.5" customHeight="1" thickBot="1">
      <c r="A4" s="46"/>
      <c r="B4" s="139"/>
      <c r="C4" s="51" t="s">
        <v>46</v>
      </c>
      <c r="D4" s="52" t="s">
        <v>45</v>
      </c>
      <c r="E4" s="52" t="s">
        <v>45</v>
      </c>
      <c r="F4" s="53" t="s">
        <v>23</v>
      </c>
      <c r="G4" s="56"/>
      <c r="H4" s="54" t="s">
        <v>53</v>
      </c>
      <c r="I4" s="3"/>
    </row>
    <row r="5" spans="1:14" ht="16.5" customHeight="1" thickBot="1">
      <c r="A5" s="82" t="s">
        <v>17</v>
      </c>
      <c r="B5" s="83"/>
      <c r="C5" s="7" t="s">
        <v>18</v>
      </c>
      <c r="D5" s="47" t="s">
        <v>19</v>
      </c>
      <c r="E5" s="47" t="s">
        <v>19</v>
      </c>
      <c r="F5" s="74" t="s">
        <v>20</v>
      </c>
      <c r="G5" s="57"/>
      <c r="H5" s="11"/>
    </row>
    <row r="6" spans="1:14" ht="20.45" customHeight="1">
      <c r="A6" s="110" t="s">
        <v>22</v>
      </c>
      <c r="B6" s="6"/>
      <c r="C6" s="157" t="s">
        <v>21</v>
      </c>
      <c r="D6" s="159" t="s">
        <v>150</v>
      </c>
      <c r="E6" s="159" t="s">
        <v>112</v>
      </c>
      <c r="F6" s="161" t="s">
        <v>2</v>
      </c>
      <c r="G6" s="58"/>
      <c r="H6" s="23" t="s">
        <v>42</v>
      </c>
    </row>
    <row r="7" spans="1:14" s="4" customFormat="1" ht="39" thickBot="1">
      <c r="A7" s="25"/>
      <c r="B7" s="8"/>
      <c r="C7" s="158"/>
      <c r="D7" s="160"/>
      <c r="E7" s="160"/>
      <c r="F7" s="162"/>
      <c r="G7" s="58"/>
      <c r="H7" s="102" t="s">
        <v>109</v>
      </c>
    </row>
    <row r="8" spans="1:14" s="4" customFormat="1">
      <c r="A8" s="111" t="s">
        <v>28</v>
      </c>
      <c r="B8" s="2" t="s">
        <v>3</v>
      </c>
      <c r="C8" s="65">
        <f>'Salary Scales 01.02.26'!C8*1.01</f>
        <v>34129.334161204213</v>
      </c>
      <c r="D8" s="72">
        <f t="shared" ref="D8:D20" si="0">C8*0.1125</f>
        <v>3839.5500931354741</v>
      </c>
      <c r="E8" s="66">
        <f t="shared" ref="E8:E20" si="1">C8*20%</f>
        <v>6825.866832240843</v>
      </c>
      <c r="F8" s="67">
        <f>C8+D8+E8</f>
        <v>44794.751086580531</v>
      </c>
      <c r="G8" s="59"/>
      <c r="H8" s="71"/>
      <c r="J8" s="144">
        <f>C8-'Salary Scales 01.02.26'!C8</f>
        <v>337.9141996158869</v>
      </c>
      <c r="K8" s="150">
        <f>J8/'Salary Scales 01.02.26'!C8</f>
        <v>1.0000000000000108E-2</v>
      </c>
      <c r="M8" s="144"/>
      <c r="N8" s="149"/>
    </row>
    <row r="9" spans="1:14" s="4" customFormat="1">
      <c r="A9" s="112"/>
      <c r="B9" s="2" t="s">
        <v>5</v>
      </c>
      <c r="C9" s="40">
        <f>'Salary Scales 01.02.26'!C9*1.01</f>
        <v>34966.245038725618</v>
      </c>
      <c r="D9" s="68">
        <f t="shared" si="0"/>
        <v>3933.7025668566321</v>
      </c>
      <c r="E9" s="48">
        <f t="shared" si="1"/>
        <v>6993.2490077451239</v>
      </c>
      <c r="F9" s="60">
        <f t="shared" ref="F9:F20" si="2">C9+D9+E9</f>
        <v>45893.196613327375</v>
      </c>
      <c r="G9" s="59"/>
      <c r="H9" s="71"/>
      <c r="J9" s="144">
        <f>C9-'Salary Scales 01.02.26'!C9</f>
        <v>346.20044592797785</v>
      </c>
      <c r="K9" s="150">
        <f>J9/'Salary Scales 01.02.26'!C9</f>
        <v>1.0000000000000042E-2</v>
      </c>
    </row>
    <row r="10" spans="1:14" s="4" customFormat="1">
      <c r="A10" s="112"/>
      <c r="B10" s="2" t="s">
        <v>6</v>
      </c>
      <c r="C10" s="40">
        <f>'Salary Scales 01.02.26'!C10*1.01</f>
        <v>35395.093963092768</v>
      </c>
      <c r="D10" s="68">
        <f t="shared" si="0"/>
        <v>3981.9480708479364</v>
      </c>
      <c r="E10" s="48">
        <f t="shared" si="1"/>
        <v>7079.0187926185536</v>
      </c>
      <c r="F10" s="60">
        <f>C10+D10+E10</f>
        <v>46456.06082655926</v>
      </c>
      <c r="G10" s="59"/>
      <c r="H10" s="71"/>
      <c r="J10" s="144">
        <f>C10-'Salary Scales 01.02.26'!C10</f>
        <v>350.44647488210467</v>
      </c>
      <c r="K10" s="150">
        <f>J10/'Salary Scales 01.02.26'!C10</f>
        <v>9.9999999999999447E-3</v>
      </c>
    </row>
    <row r="11" spans="1:14" s="4" customFormat="1" ht="12.75" customHeight="1">
      <c r="A11" s="113"/>
      <c r="B11" s="2" t="s">
        <v>7</v>
      </c>
      <c r="C11" s="40">
        <f>'Salary Scales 01.02.26'!C11*1.01</f>
        <v>36271.977460271541</v>
      </c>
      <c r="D11" s="68">
        <f t="shared" si="0"/>
        <v>4080.5974642805486</v>
      </c>
      <c r="E11" s="48">
        <f t="shared" si="1"/>
        <v>7254.3954920543083</v>
      </c>
      <c r="F11" s="60">
        <f t="shared" si="2"/>
        <v>47606.970416606397</v>
      </c>
      <c r="G11" s="59"/>
      <c r="H11" s="80"/>
      <c r="J11" s="144">
        <f>C11-'Salary Scales 01.02.26'!C11</f>
        <v>359.1284897056612</v>
      </c>
      <c r="K11" s="150">
        <f>J11/'Salary Scales 01.02.26'!C11</f>
        <v>1.0000000000000066E-2</v>
      </c>
    </row>
    <row r="12" spans="1:14" s="4" customFormat="1" ht="12.75" customHeight="1">
      <c r="A12" s="114"/>
      <c r="B12" s="2" t="s">
        <v>8</v>
      </c>
      <c r="C12" s="40">
        <f>'Salary Scales 01.02.26'!C12*1.01</f>
        <v>37172.78130089226</v>
      </c>
      <c r="D12" s="68">
        <f t="shared" si="0"/>
        <v>4181.9378963503796</v>
      </c>
      <c r="E12" s="48">
        <f t="shared" si="1"/>
        <v>7434.5562601784522</v>
      </c>
      <c r="F12" s="60">
        <f t="shared" si="2"/>
        <v>48789.275457421092</v>
      </c>
      <c r="G12" s="59"/>
      <c r="H12" s="20" t="s">
        <v>76</v>
      </c>
      <c r="J12" s="144">
        <f>C12-'Salary Scales 01.02.26'!C12</f>
        <v>368.04733961279271</v>
      </c>
      <c r="K12" s="150">
        <f>J12/'Salary Scales 01.02.26'!C12</f>
        <v>9.9999999999999464E-3</v>
      </c>
    </row>
    <row r="13" spans="1:14" s="4" customFormat="1" ht="12.75" customHeight="1">
      <c r="A13" s="114"/>
      <c r="B13" s="2" t="s">
        <v>9</v>
      </c>
      <c r="C13" s="40">
        <f>'Salary Scales 01.02.26'!C13*1.01</f>
        <v>38101.757818350758</v>
      </c>
      <c r="D13" s="68">
        <f t="shared" si="0"/>
        <v>4286.4477545644604</v>
      </c>
      <c r="E13" s="48">
        <f t="shared" si="1"/>
        <v>7620.3515636701522</v>
      </c>
      <c r="F13" s="60">
        <f t="shared" si="2"/>
        <v>50008.557136585368</v>
      </c>
      <c r="G13" s="59"/>
      <c r="H13" s="80"/>
      <c r="J13" s="144">
        <f>C13-'Salary Scales 01.02.26'!C13</f>
        <v>377.24512691436394</v>
      </c>
      <c r="K13" s="150">
        <f>J13/'Salary Scales 01.02.26'!C13</f>
        <v>0.01</v>
      </c>
    </row>
    <row r="14" spans="1:14" s="4" customFormat="1" ht="12.75" customHeight="1">
      <c r="A14" s="114"/>
      <c r="B14" s="2" t="s">
        <v>10</v>
      </c>
      <c r="C14" s="40">
        <f>'Salary Scales 01.02.26'!C14*1.01</f>
        <v>39060.737219939758</v>
      </c>
      <c r="D14" s="68">
        <f t="shared" si="0"/>
        <v>4394.3329372432227</v>
      </c>
      <c r="E14" s="48">
        <f t="shared" si="1"/>
        <v>7812.1474439879521</v>
      </c>
      <c r="F14" s="60">
        <f t="shared" si="2"/>
        <v>51267.217601170931</v>
      </c>
      <c r="G14" s="59"/>
      <c r="H14" s="80"/>
      <c r="J14" s="144">
        <f>C14-'Salary Scales 01.02.26'!C14</f>
        <v>386.73997247465013</v>
      </c>
      <c r="K14" s="150">
        <f>J14/'Salary Scales 01.02.26'!C14</f>
        <v>9.9999999999999759E-3</v>
      </c>
    </row>
    <row r="15" spans="1:14" s="4" customFormat="1" ht="12.75" customHeight="1">
      <c r="A15" s="114"/>
      <c r="B15" s="2" t="s">
        <v>16</v>
      </c>
      <c r="C15" s="40">
        <f>'Salary Scales 01.02.26'!C15*1.01</f>
        <v>39696.482052270374</v>
      </c>
      <c r="D15" s="68">
        <f t="shared" si="0"/>
        <v>4465.8542308804172</v>
      </c>
      <c r="E15" s="48">
        <f t="shared" si="1"/>
        <v>7939.2964104540752</v>
      </c>
      <c r="F15" s="60">
        <f t="shared" si="2"/>
        <v>52101.632693604864</v>
      </c>
      <c r="G15" s="59"/>
      <c r="H15" s="94" t="s">
        <v>77</v>
      </c>
      <c r="J15" s="144">
        <f>C15-'Salary Scales 01.02.26'!C15</f>
        <v>393.03447576505278</v>
      </c>
      <c r="K15" s="150">
        <f>J15/'Salary Scales 01.02.26'!C15</f>
        <v>9.9999999999999881E-3</v>
      </c>
    </row>
    <row r="16" spans="1:14" s="4" customFormat="1" ht="12.75" customHeight="1">
      <c r="A16" s="114"/>
      <c r="B16" s="2" t="s">
        <v>25</v>
      </c>
      <c r="C16" s="40">
        <f>'Salary Scales 01.02.26'!C16*1.01</f>
        <v>40675.01848309151</v>
      </c>
      <c r="D16" s="68">
        <f t="shared" si="0"/>
        <v>4575.9395793477952</v>
      </c>
      <c r="E16" s="48">
        <f t="shared" si="1"/>
        <v>8135.0036966183025</v>
      </c>
      <c r="F16" s="60">
        <f t="shared" si="2"/>
        <v>53385.961759057609</v>
      </c>
      <c r="G16" s="59"/>
      <c r="H16" s="81"/>
      <c r="J16" s="144">
        <f>C16-'Salary Scales 01.02.26'!C16</f>
        <v>402.72295527813549</v>
      </c>
      <c r="K16" s="150">
        <f>J16/'Salary Scales 01.02.26'!C16</f>
        <v>1.0000000000000044E-2</v>
      </c>
    </row>
    <row r="17" spans="1:12" s="4" customFormat="1" ht="12.75" customHeight="1">
      <c r="A17" s="114"/>
      <c r="B17" s="2" t="s">
        <v>26</v>
      </c>
      <c r="C17" s="40">
        <f>'Salary Scales 01.02.26'!C17*1.01</f>
        <v>41500.868281509538</v>
      </c>
      <c r="D17" s="68">
        <f t="shared" si="0"/>
        <v>4668.847681669823</v>
      </c>
      <c r="E17" s="48">
        <f t="shared" si="1"/>
        <v>8300.1736563019076</v>
      </c>
      <c r="F17" s="60">
        <f t="shared" si="2"/>
        <v>54469.88961948127</v>
      </c>
      <c r="G17" s="59"/>
      <c r="H17" s="17" t="s">
        <v>36</v>
      </c>
      <c r="J17" s="144">
        <f>C17-'Salary Scales 01.02.26'!C17</f>
        <v>410.89968595554092</v>
      </c>
      <c r="K17" s="150">
        <f>J17/'Salary Scales 01.02.26'!C17</f>
        <v>1.0000000000000023E-2</v>
      </c>
    </row>
    <row r="18" spans="1:12" s="4" customFormat="1" ht="12.75" customHeight="1">
      <c r="A18" s="114"/>
      <c r="B18" s="2" t="s">
        <v>27</v>
      </c>
      <c r="C18" s="40">
        <f>'Salary Scales 01.02.26'!C18*1.01</f>
        <v>42173.343618470448</v>
      </c>
      <c r="D18" s="68">
        <f t="shared" si="0"/>
        <v>4744.5011570779252</v>
      </c>
      <c r="E18" s="48">
        <f t="shared" si="1"/>
        <v>8434.6687236940907</v>
      </c>
      <c r="F18" s="60">
        <f t="shared" si="2"/>
        <v>55352.513499242465</v>
      </c>
      <c r="G18" s="59"/>
      <c r="H18" s="80"/>
      <c r="J18" s="144">
        <f>C18-'Salary Scales 01.02.26'!C18</f>
        <v>417.55785760861909</v>
      </c>
      <c r="K18" s="150">
        <f>J18/'Salary Scales 01.02.26'!C18</f>
        <v>1.0000000000000019E-2</v>
      </c>
    </row>
    <row r="19" spans="1:12" s="4" customFormat="1" ht="12.75" customHeight="1">
      <c r="A19" s="114"/>
      <c r="B19" s="2" t="s">
        <v>29</v>
      </c>
      <c r="C19" s="40">
        <f>'Salary Scales 01.02.26'!C19*1.01</f>
        <v>43226.6182426261</v>
      </c>
      <c r="D19" s="68">
        <f t="shared" si="0"/>
        <v>4862.9945522954367</v>
      </c>
      <c r="E19" s="48">
        <f t="shared" si="1"/>
        <v>8645.3236485252201</v>
      </c>
      <c r="F19" s="60">
        <f t="shared" si="2"/>
        <v>56734.936443446757</v>
      </c>
      <c r="G19" s="59"/>
      <c r="H19" s="75"/>
      <c r="J19" s="144">
        <f>C19-'Salary Scales 01.02.26'!C19</f>
        <v>427.98631923392531</v>
      </c>
      <c r="K19" s="150">
        <f>J19/'Salary Scales 01.02.26'!C19</f>
        <v>1.0000000000000083E-2</v>
      </c>
    </row>
    <row r="20" spans="1:12" s="100" customFormat="1" ht="19.5" customHeight="1" thickBot="1">
      <c r="A20" s="115"/>
      <c r="B20" s="140" t="s">
        <v>30</v>
      </c>
      <c r="C20" s="141">
        <f>'Salary Scales 01.02.26'!C20*1.01</f>
        <v>44311.143872113862</v>
      </c>
      <c r="D20" s="133">
        <f t="shared" si="0"/>
        <v>4985.0036856128099</v>
      </c>
      <c r="E20" s="134">
        <f t="shared" si="1"/>
        <v>8862.2287744227724</v>
      </c>
      <c r="F20" s="135">
        <f t="shared" si="2"/>
        <v>58158.376332149441</v>
      </c>
      <c r="G20" s="99"/>
      <c r="H20" s="105"/>
      <c r="J20" s="144">
        <f>C20-'Salary Scales 01.02.26'!C20</f>
        <v>438.72419675360288</v>
      </c>
      <c r="K20" s="150">
        <f>J20/'Salary Scales 01.02.26'!C20</f>
        <v>1.0000000000000007E-2</v>
      </c>
      <c r="L20" s="4"/>
    </row>
    <row r="21" spans="1:12" s="4" customFormat="1" ht="12.75" customHeight="1" thickBot="1">
      <c r="A21" s="30" t="s">
        <v>90</v>
      </c>
      <c r="C21" s="142"/>
      <c r="F21" s="143"/>
      <c r="G21" s="59"/>
      <c r="H21" s="106"/>
      <c r="J21" s="144"/>
      <c r="K21" s="150"/>
    </row>
    <row r="22" spans="1:12" s="4" customFormat="1" ht="12.75" customHeight="1">
      <c r="A22" s="130" t="s">
        <v>86</v>
      </c>
      <c r="B22" s="6" t="s">
        <v>3</v>
      </c>
      <c r="C22" s="65">
        <f>'Salary Scales 01.02.26'!C22*1.01</f>
        <v>47273.438356587649</v>
      </c>
      <c r="D22" s="72">
        <f t="shared" ref="D22:D27" si="3">C22*0.1125</f>
        <v>5318.2618151161105</v>
      </c>
      <c r="E22" s="66">
        <f>C22*20%</f>
        <v>9454.6876713175297</v>
      </c>
      <c r="F22" s="67">
        <f>C22+D22+E22</f>
        <v>62046.387843021286</v>
      </c>
      <c r="G22" s="59"/>
      <c r="H22" s="80"/>
      <c r="J22" s="144">
        <f>C22-'Salary Scales 01.02.26'!C22</f>
        <v>468.05384511472948</v>
      </c>
      <c r="K22" s="150">
        <f>J22/'Salary Scales 01.02.26'!C22</f>
        <v>1.0000000000000005E-2</v>
      </c>
    </row>
    <row r="23" spans="1:12" s="100" customFormat="1" ht="26.25" customHeight="1">
      <c r="A23" s="122"/>
      <c r="B23" s="123" t="s">
        <v>5</v>
      </c>
      <c r="C23" s="124">
        <f>'Salary Scales 01.02.26'!C23*1.01</f>
        <v>47879.198469789291</v>
      </c>
      <c r="D23" s="125">
        <f t="shared" si="3"/>
        <v>5386.4098278512956</v>
      </c>
      <c r="E23" s="126">
        <f t="shared" ref="E23:E39" si="4">C23*20%</f>
        <v>9575.8396939578579</v>
      </c>
      <c r="F23" s="127">
        <f t="shared" ref="F23:F40" si="5">C23+D23+E23</f>
        <v>62841.447991598448</v>
      </c>
      <c r="G23" s="99"/>
      <c r="H23" s="103" t="s">
        <v>80</v>
      </c>
      <c r="J23" s="144">
        <f>C23-'Salary Scales 01.02.26'!C23</f>
        <v>474.05146999791759</v>
      </c>
      <c r="K23" s="150">
        <f>J23/'Salary Scales 01.02.26'!C23</f>
        <v>1.0000000000000082E-2</v>
      </c>
      <c r="L23" s="4"/>
    </row>
    <row r="24" spans="1:12" s="4" customFormat="1" ht="12.75" customHeight="1">
      <c r="A24" s="31"/>
      <c r="B24" s="2" t="s">
        <v>6</v>
      </c>
      <c r="C24" s="40">
        <f>'Salary Scales 01.02.26'!C24*1.01</f>
        <v>49890.027046213036</v>
      </c>
      <c r="D24" s="68">
        <f t="shared" si="3"/>
        <v>5612.628042698967</v>
      </c>
      <c r="E24" s="48">
        <f t="shared" si="4"/>
        <v>9978.0054092426071</v>
      </c>
      <c r="F24" s="60">
        <f t="shared" si="5"/>
        <v>65480.660498154612</v>
      </c>
      <c r="G24" s="59"/>
      <c r="H24" s="80"/>
      <c r="J24" s="144">
        <f>C24-'Salary Scales 01.02.26'!C24</f>
        <v>493.96066382389108</v>
      </c>
      <c r="K24" s="150">
        <f>J24/'Salary Scales 01.02.26'!C24</f>
        <v>9.9999999999999933E-3</v>
      </c>
    </row>
    <row r="25" spans="1:12" s="4" customFormat="1" ht="12.75" customHeight="1">
      <c r="A25" s="95"/>
      <c r="B25" s="2" t="s">
        <v>7</v>
      </c>
      <c r="C25" s="40">
        <f>'Salary Scales 01.02.26'!C25*1.01</f>
        <v>51176.488504742083</v>
      </c>
      <c r="D25" s="68">
        <f t="shared" si="3"/>
        <v>5757.3549567834843</v>
      </c>
      <c r="E25" s="48">
        <f t="shared" si="4"/>
        <v>10235.297700948417</v>
      </c>
      <c r="F25" s="60">
        <f t="shared" si="5"/>
        <v>67169.141162473985</v>
      </c>
      <c r="G25" s="59"/>
      <c r="H25" s="94" t="s">
        <v>78</v>
      </c>
      <c r="J25" s="144">
        <f>C25-'Salary Scales 01.02.26'!C25</f>
        <v>506.6979059875448</v>
      </c>
      <c r="K25" s="150">
        <f>J25/'Salary Scales 01.02.26'!C25</f>
        <v>9.9999999999999881E-3</v>
      </c>
    </row>
    <row r="26" spans="1:12" ht="12" customHeight="1">
      <c r="A26" s="78"/>
      <c r="B26" s="2" t="s">
        <v>8</v>
      </c>
      <c r="C26" s="40">
        <f>'Salary Scales 01.02.26'!C26*1.01</f>
        <v>52512.677322724521</v>
      </c>
      <c r="D26" s="68">
        <f t="shared" si="3"/>
        <v>5907.6761988065091</v>
      </c>
      <c r="E26" s="48">
        <f t="shared" si="4"/>
        <v>10502.535464544904</v>
      </c>
      <c r="F26" s="60">
        <f t="shared" si="5"/>
        <v>68922.888986075937</v>
      </c>
      <c r="G26" s="59"/>
      <c r="H26" s="80"/>
      <c r="J26" s="144">
        <f>C26-'Salary Scales 01.02.26'!C26</f>
        <v>519.92749824479688</v>
      </c>
      <c r="K26" s="150">
        <f>J26/'Salary Scales 01.02.26'!C26</f>
        <v>9.9999999999999933E-3</v>
      </c>
      <c r="L26" s="4"/>
    </row>
    <row r="27" spans="1:12" ht="12" customHeight="1">
      <c r="A27" s="78"/>
      <c r="B27" s="2" t="s">
        <v>9</v>
      </c>
      <c r="C27" s="40">
        <f>'Salary Scales 01.02.26'!C27*1.01</f>
        <v>53925.129084124892</v>
      </c>
      <c r="D27" s="68">
        <f t="shared" si="3"/>
        <v>6066.5770219640508</v>
      </c>
      <c r="E27" s="48">
        <f t="shared" si="4"/>
        <v>10785.025816824978</v>
      </c>
      <c r="F27" s="60">
        <f t="shared" si="5"/>
        <v>70776.731922913925</v>
      </c>
      <c r="G27" s="59"/>
      <c r="H27" s="164" t="s">
        <v>89</v>
      </c>
      <c r="J27" s="144">
        <f>C27-'Salary Scales 01.02.26'!C27</f>
        <v>533.91216914974939</v>
      </c>
      <c r="K27" s="150">
        <f>J27/'Salary Scales 01.02.26'!C27</f>
        <v>9.999999999999962E-3</v>
      </c>
      <c r="L27" s="4"/>
    </row>
    <row r="28" spans="1:12" ht="12" customHeight="1">
      <c r="A28" s="78"/>
      <c r="B28" s="2"/>
      <c r="C28" s="40"/>
      <c r="D28" s="68"/>
      <c r="E28" s="48"/>
      <c r="F28" s="60"/>
      <c r="G28" s="59"/>
      <c r="H28" s="164"/>
      <c r="J28" s="144"/>
      <c r="K28" s="150"/>
      <c r="L28" s="4"/>
    </row>
    <row r="29" spans="1:12" ht="16.5" customHeight="1">
      <c r="A29" s="131" t="s">
        <v>87</v>
      </c>
      <c r="B29" s="2" t="s">
        <v>3</v>
      </c>
      <c r="C29" s="40">
        <f>'Salary Scales 01.02.26'!C29*1.01</f>
        <v>55398.988051283108</v>
      </c>
      <c r="D29" s="68">
        <f t="shared" ref="D29:D40" si="6">C29*0.1125</f>
        <v>6232.3861557693499</v>
      </c>
      <c r="E29" s="48">
        <f t="shared" si="4"/>
        <v>11079.797610256623</v>
      </c>
      <c r="F29" s="60">
        <f t="shared" si="5"/>
        <v>72711.171817309078</v>
      </c>
      <c r="G29" s="59"/>
      <c r="H29" s="164"/>
      <c r="J29" s="144">
        <f>C29-'Salary Scales 01.02.26'!C29</f>
        <v>548.50483219091984</v>
      </c>
      <c r="K29" s="150">
        <f>J29/'Salary Scales 01.02.26'!C29</f>
        <v>9.999999999999962E-3</v>
      </c>
      <c r="L29" s="4"/>
    </row>
    <row r="30" spans="1:12">
      <c r="B30" s="2" t="s">
        <v>5</v>
      </c>
      <c r="C30" s="40">
        <f>'Salary Scales 01.02.26'!C30*1.01</f>
        <v>56956.777929664946</v>
      </c>
      <c r="D30" s="68">
        <f t="shared" si="6"/>
        <v>6407.6375170873062</v>
      </c>
      <c r="E30" s="48">
        <f t="shared" si="4"/>
        <v>11391.35558593299</v>
      </c>
      <c r="F30" s="60">
        <f t="shared" si="5"/>
        <v>74755.771032685239</v>
      </c>
      <c r="G30" s="59"/>
      <c r="H30" s="104"/>
      <c r="J30" s="144">
        <f>C30-'Salary Scales 01.02.26'!C30</f>
        <v>563.92849435311655</v>
      </c>
      <c r="K30" s="150">
        <f>J30/'Salary Scales 01.02.26'!C30</f>
        <v>9.999999999999969E-3</v>
      </c>
      <c r="L30" s="4"/>
    </row>
    <row r="31" spans="1:12">
      <c r="A31" s="32"/>
      <c r="B31" s="2" t="s">
        <v>6</v>
      </c>
      <c r="C31" s="40">
        <f>'Salary Scales 01.02.26'!C31*1.01</f>
        <v>58577.810011109454</v>
      </c>
      <c r="D31" s="68">
        <f t="shared" si="6"/>
        <v>6590.0036262498134</v>
      </c>
      <c r="E31" s="48">
        <f>C31*20%</f>
        <v>11715.562002221892</v>
      </c>
      <c r="F31" s="60">
        <f t="shared" si="5"/>
        <v>76883.375639581151</v>
      </c>
      <c r="G31" s="59"/>
      <c r="H31" s="35" t="s">
        <v>44</v>
      </c>
      <c r="J31" s="144">
        <f>C31-'Salary Scales 01.02.26'!C31</f>
        <v>579.97831694167689</v>
      </c>
      <c r="K31" s="150">
        <f>J31/'Salary Scales 01.02.26'!C31</f>
        <v>9.9999999999999846E-3</v>
      </c>
      <c r="L31" s="4"/>
    </row>
    <row r="32" spans="1:12" ht="13.5" thickBot="1">
      <c r="A32" s="32"/>
      <c r="B32" s="8" t="s">
        <v>7</v>
      </c>
      <c r="C32" s="42">
        <f>'Salary Scales 01.02.26'!C32*1.01</f>
        <v>60250.47805226349</v>
      </c>
      <c r="D32" s="73">
        <f t="shared" si="6"/>
        <v>6778.1787808796425</v>
      </c>
      <c r="E32" s="50">
        <f t="shared" si="4"/>
        <v>12050.095610452699</v>
      </c>
      <c r="F32" s="62">
        <f t="shared" si="5"/>
        <v>79078.752443595833</v>
      </c>
      <c r="G32" s="59"/>
      <c r="H32" s="107"/>
      <c r="J32" s="144">
        <f>C32-'Salary Scales 01.02.26'!C32</f>
        <v>596.53938665607711</v>
      </c>
      <c r="K32" s="150">
        <f>J32/'Salary Scales 01.02.26'!C32</f>
        <v>1.0000000000000051E-2</v>
      </c>
      <c r="L32" s="4"/>
    </row>
    <row r="33" spans="1:16362">
      <c r="A33" s="30" t="s">
        <v>12</v>
      </c>
      <c r="B33" s="6" t="s">
        <v>3</v>
      </c>
      <c r="C33" s="65">
        <f>'Salary Scales 01.02.26'!C33*1.01</f>
        <v>67213.684635510363</v>
      </c>
      <c r="D33" s="72">
        <f t="shared" si="6"/>
        <v>7561.5395214949158</v>
      </c>
      <c r="E33" s="66">
        <f t="shared" si="4"/>
        <v>13442.736927102073</v>
      </c>
      <c r="F33" s="67">
        <f t="shared" si="5"/>
        <v>88217.961084107345</v>
      </c>
      <c r="G33" s="59"/>
      <c r="H33" s="108" t="s">
        <v>82</v>
      </c>
      <c r="J33" s="144">
        <f>C33-'Salary Scales 01.02.26'!C33</f>
        <v>665.4820260941633</v>
      </c>
      <c r="K33" s="150">
        <f>J33/'Salary Scales 01.02.26'!C33</f>
        <v>1.0000000000000019E-2</v>
      </c>
      <c r="L33" s="4"/>
    </row>
    <row r="34" spans="1:16362">
      <c r="A34" s="78"/>
      <c r="B34" s="2" t="s">
        <v>5</v>
      </c>
      <c r="C34" s="40">
        <f>'Salary Scales 01.02.26'!C34*1.01</f>
        <v>69163.182393452837</v>
      </c>
      <c r="D34" s="68">
        <f t="shared" si="6"/>
        <v>7780.8580192634445</v>
      </c>
      <c r="E34" s="48">
        <f t="shared" si="4"/>
        <v>13832.636478690569</v>
      </c>
      <c r="F34" s="60">
        <f t="shared" si="5"/>
        <v>90776.676891406853</v>
      </c>
      <c r="G34" s="59"/>
      <c r="H34" s="20" t="s">
        <v>83</v>
      </c>
      <c r="J34" s="144">
        <f>C34-'Salary Scales 01.02.26'!C34</f>
        <v>684.78398409359215</v>
      </c>
      <c r="K34" s="150">
        <f>J34/'Salary Scales 01.02.26'!C34</f>
        <v>9.999999999999995E-3</v>
      </c>
      <c r="L34" s="4"/>
    </row>
    <row r="35" spans="1:16362" ht="15.75" customHeight="1">
      <c r="A35" s="32"/>
      <c r="B35" s="2" t="s">
        <v>6</v>
      </c>
      <c r="C35" s="40">
        <f>'Salary Scales 01.02.26'!C35*1.01</f>
        <v>71171.330836068548</v>
      </c>
      <c r="D35" s="68">
        <f t="shared" si="6"/>
        <v>8006.774719057712</v>
      </c>
      <c r="E35" s="48">
        <f t="shared" si="4"/>
        <v>14234.266167213711</v>
      </c>
      <c r="F35" s="60">
        <f t="shared" si="5"/>
        <v>93412.371722339973</v>
      </c>
      <c r="G35" s="59"/>
      <c r="H35" s="164" t="s">
        <v>84</v>
      </c>
      <c r="J35" s="144">
        <f>C35-'Salary Scales 01.02.26'!C35</f>
        <v>704.66664194127952</v>
      </c>
      <c r="K35" s="150">
        <f>J35/'Salary Scales 01.02.26'!C35</f>
        <v>1.0000000000000097E-2</v>
      </c>
      <c r="L35" s="4"/>
    </row>
    <row r="36" spans="1:16362" ht="13.5" thickBot="1">
      <c r="A36" s="32"/>
      <c r="B36" s="2" t="s">
        <v>7</v>
      </c>
      <c r="C36" s="42">
        <f>'Salary Scales 01.02.26'!C36*1.01</f>
        <v>73239.404978241626</v>
      </c>
      <c r="D36" s="73">
        <f t="shared" si="6"/>
        <v>8239.4330600521826</v>
      </c>
      <c r="E36" s="50">
        <f t="shared" si="4"/>
        <v>14647.880995648326</v>
      </c>
      <c r="F36" s="62">
        <f t="shared" si="5"/>
        <v>96126.719033942136</v>
      </c>
      <c r="G36" s="59"/>
      <c r="H36" s="165"/>
      <c r="J36" s="144">
        <f>C36-'Salary Scales 01.02.26'!C36</f>
        <v>725.14262354694074</v>
      </c>
      <c r="K36" s="150">
        <f>J36/'Salary Scales 01.02.26'!C36</f>
        <v>9.9999999999999152E-3</v>
      </c>
      <c r="L36" s="4"/>
    </row>
    <row r="37" spans="1:16362" ht="12.95" customHeight="1">
      <c r="A37" s="30" t="s">
        <v>14</v>
      </c>
      <c r="B37" s="6" t="s">
        <v>3</v>
      </c>
      <c r="C37" s="65">
        <f>'Salary Scales 01.02.26'!C37*1.01</f>
        <v>81760.329449353187</v>
      </c>
      <c r="D37" s="72">
        <f t="shared" si="6"/>
        <v>9198.0370630522339</v>
      </c>
      <c r="E37" s="66">
        <f t="shared" si="4"/>
        <v>16352.065889870639</v>
      </c>
      <c r="F37" s="67">
        <f t="shared" si="5"/>
        <v>107310.43240227606</v>
      </c>
      <c r="G37" s="59"/>
      <c r="H37" s="108"/>
      <c r="J37" s="144">
        <f>C37-'Salary Scales 01.02.26'!C37</f>
        <v>809.50821236983757</v>
      </c>
      <c r="K37" s="150">
        <f>J37/'Salary Scales 01.02.26'!C37</f>
        <v>1.0000000000000051E-2</v>
      </c>
      <c r="L37" s="4"/>
    </row>
    <row r="38" spans="1:16362">
      <c r="A38" s="78"/>
      <c r="B38" s="2" t="s">
        <v>5</v>
      </c>
      <c r="C38" s="40">
        <f>'Salary Scales 01.02.26'!C38*1.01</f>
        <v>84145.882297692238</v>
      </c>
      <c r="D38" s="68">
        <f t="shared" si="6"/>
        <v>9466.4117584903779</v>
      </c>
      <c r="E38" s="48">
        <f t="shared" si="4"/>
        <v>16829.176459538448</v>
      </c>
      <c r="F38" s="60">
        <f t="shared" si="5"/>
        <v>110441.47051572106</v>
      </c>
      <c r="G38" s="59"/>
      <c r="H38" s="166" t="s">
        <v>85</v>
      </c>
      <c r="J38" s="144">
        <f>C38-'Salary Scales 01.02.26'!C38</f>
        <v>833.12754750190652</v>
      </c>
      <c r="K38" s="150">
        <f>J38/'Salary Scales 01.02.26'!C38</f>
        <v>1.0000000000000038E-2</v>
      </c>
      <c r="L38" s="4"/>
    </row>
    <row r="39" spans="1:16362" ht="14.25" customHeight="1">
      <c r="A39" s="78"/>
      <c r="B39" s="2" t="s">
        <v>6</v>
      </c>
      <c r="C39" s="40">
        <f>'Salary Scales 01.02.26'!C39*1.01</f>
        <v>85279.370529746375</v>
      </c>
      <c r="D39" s="68">
        <f t="shared" si="6"/>
        <v>9593.9291845964672</v>
      </c>
      <c r="E39" s="48">
        <f t="shared" si="4"/>
        <v>17055.874105949275</v>
      </c>
      <c r="F39" s="60">
        <f t="shared" si="5"/>
        <v>111929.17382029211</v>
      </c>
      <c r="G39" s="59"/>
      <c r="H39" s="166"/>
      <c r="J39" s="144">
        <f>C39-'Salary Scales 01.02.26'!C39</f>
        <v>844.35020326481026</v>
      </c>
      <c r="K39" s="150">
        <f>J39/'Salary Scales 01.02.26'!C39</f>
        <v>9.999999999999936E-3</v>
      </c>
      <c r="L39" s="4"/>
    </row>
    <row r="40" spans="1:16362" ht="12.75" customHeight="1" thickBot="1">
      <c r="A40" s="33"/>
      <c r="B40" s="34" t="s">
        <v>7</v>
      </c>
      <c r="C40" s="42">
        <f>'Salary Scales 01.02.26'!C40*1.01</f>
        <v>87742.699286021641</v>
      </c>
      <c r="D40" s="73">
        <f t="shared" si="6"/>
        <v>9871.0536696774343</v>
      </c>
      <c r="E40" s="50">
        <f>C40*20%</f>
        <v>17548.53985720433</v>
      </c>
      <c r="F40" s="62">
        <f t="shared" si="5"/>
        <v>115162.29281290341</v>
      </c>
      <c r="G40" s="59"/>
      <c r="H40" s="109"/>
      <c r="J40" s="144">
        <f>C40-'Salary Scales 01.02.26'!C40</f>
        <v>868.73959689130425</v>
      </c>
      <c r="K40" s="150">
        <f>J40/'Salary Scales 01.02.26'!C40</f>
        <v>1.0000000000000011E-2</v>
      </c>
      <c r="L40" s="4"/>
      <c r="M40" s="144"/>
      <c r="N40" s="149"/>
    </row>
    <row r="41" spans="1:16362" ht="12.95" customHeight="1">
      <c r="A41" s="15"/>
      <c r="G41" s="59"/>
      <c r="H41"/>
    </row>
    <row r="42" spans="1:16362" ht="12.95" customHeight="1">
      <c r="A42" s="12" t="s">
        <v>139</v>
      </c>
      <c r="G42" s="59"/>
      <c r="H42"/>
    </row>
    <row r="43" spans="1:16362" ht="12.95" customHeight="1">
      <c r="A43" s="15"/>
      <c r="G43" s="59"/>
      <c r="H43"/>
    </row>
    <row r="44" spans="1:16362" ht="107.25" customHeight="1">
      <c r="A44" s="176" t="s">
        <v>136</v>
      </c>
      <c r="B44" s="176"/>
      <c r="C44" s="176"/>
      <c r="D44" s="176"/>
      <c r="E44" s="176"/>
      <c r="F44" s="176"/>
      <c r="G44" s="176"/>
      <c r="H44" s="176"/>
      <c r="I44" s="90"/>
      <c r="J44" s="132"/>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c r="CU44" s="176"/>
      <c r="CV44" s="176"/>
      <c r="CW44" s="176"/>
      <c r="CX44" s="176"/>
      <c r="CY44" s="176"/>
      <c r="CZ44" s="176"/>
      <c r="DA44" s="176"/>
      <c r="DB44" s="176"/>
      <c r="DC44" s="176"/>
      <c r="DD44" s="176"/>
      <c r="DE44" s="176"/>
      <c r="DF44" s="176"/>
      <c r="DG44" s="176"/>
      <c r="DH44" s="176"/>
      <c r="DI44" s="176"/>
      <c r="DJ44" s="176"/>
      <c r="DK44" s="176"/>
      <c r="DL44" s="176"/>
      <c r="DM44" s="176"/>
      <c r="DN44" s="176"/>
      <c r="DO44" s="176"/>
      <c r="DP44" s="176"/>
      <c r="DQ44" s="176"/>
      <c r="DR44" s="176"/>
      <c r="DS44" s="176"/>
      <c r="DT44" s="176"/>
      <c r="DU44" s="176"/>
      <c r="DV44" s="176"/>
      <c r="DW44" s="176"/>
      <c r="DX44" s="176"/>
      <c r="DY44" s="176"/>
      <c r="DZ44" s="176"/>
      <c r="EA44" s="176"/>
      <c r="EB44" s="176"/>
      <c r="EC44" s="176"/>
      <c r="ED44" s="176"/>
      <c r="EE44" s="176"/>
      <c r="EF44" s="176"/>
      <c r="EG44" s="176"/>
      <c r="EH44" s="176"/>
      <c r="EI44" s="176"/>
      <c r="EJ44" s="176"/>
      <c r="EK44" s="176"/>
      <c r="EL44" s="176"/>
      <c r="EM44" s="176"/>
      <c r="EN44" s="176"/>
      <c r="EO44" s="176"/>
      <c r="EP44" s="176"/>
      <c r="EQ44" s="176"/>
      <c r="ER44" s="176"/>
      <c r="ES44" s="176"/>
      <c r="ET44" s="176"/>
      <c r="EU44" s="176"/>
      <c r="EV44" s="176"/>
      <c r="EW44" s="176"/>
      <c r="EX44" s="176"/>
      <c r="EY44" s="176"/>
      <c r="EZ44" s="176"/>
      <c r="FA44" s="176"/>
      <c r="FB44" s="176"/>
      <c r="FC44" s="176"/>
      <c r="FD44" s="176"/>
      <c r="FE44" s="176"/>
      <c r="FF44" s="176"/>
      <c r="FG44" s="176"/>
      <c r="FH44" s="176"/>
      <c r="FI44" s="176"/>
      <c r="FJ44" s="176"/>
      <c r="FK44" s="176"/>
      <c r="FL44" s="176"/>
      <c r="FM44" s="176"/>
      <c r="FN44" s="176"/>
      <c r="FO44" s="176"/>
      <c r="FP44" s="176"/>
      <c r="FQ44" s="176"/>
      <c r="FR44" s="176"/>
      <c r="FS44" s="176"/>
      <c r="FT44" s="176"/>
      <c r="FU44" s="176"/>
      <c r="FV44" s="176"/>
      <c r="FW44" s="176"/>
      <c r="FX44" s="176"/>
      <c r="FY44" s="176"/>
      <c r="FZ44" s="176"/>
      <c r="GA44" s="176"/>
      <c r="GB44" s="176"/>
      <c r="GC44" s="176"/>
      <c r="GD44" s="176"/>
      <c r="GE44" s="176"/>
      <c r="GF44" s="176"/>
      <c r="GG44" s="176"/>
      <c r="GH44" s="176"/>
      <c r="GI44" s="176"/>
      <c r="GJ44" s="176"/>
      <c r="GK44" s="176"/>
      <c r="GL44" s="176"/>
      <c r="GM44" s="176"/>
      <c r="GN44" s="176"/>
      <c r="GO44" s="176"/>
      <c r="GP44" s="176"/>
      <c r="GQ44" s="176"/>
      <c r="GR44" s="176"/>
      <c r="GS44" s="176"/>
      <c r="GT44" s="176"/>
      <c r="GU44" s="176"/>
      <c r="GV44" s="176"/>
      <c r="GW44" s="176"/>
      <c r="GX44" s="176"/>
      <c r="GY44" s="176"/>
      <c r="GZ44" s="176"/>
      <c r="HA44" s="176"/>
      <c r="HB44" s="176"/>
      <c r="HC44" s="176"/>
      <c r="HD44" s="176"/>
      <c r="HE44" s="176"/>
      <c r="HF44" s="176"/>
      <c r="HG44" s="176"/>
      <c r="HH44" s="176"/>
      <c r="HI44" s="176"/>
      <c r="HJ44" s="176"/>
      <c r="HK44" s="176"/>
      <c r="HL44" s="176"/>
      <c r="HM44" s="176"/>
      <c r="HN44" s="176"/>
      <c r="HO44" s="176"/>
      <c r="HP44" s="176"/>
      <c r="HQ44" s="176"/>
      <c r="HR44" s="176"/>
      <c r="HS44" s="176"/>
      <c r="HT44" s="176"/>
      <c r="HU44" s="176"/>
      <c r="HV44" s="176"/>
      <c r="HW44" s="176"/>
      <c r="HX44" s="176"/>
      <c r="HY44" s="176"/>
      <c r="HZ44" s="176"/>
      <c r="IA44" s="176"/>
      <c r="IB44" s="176"/>
      <c r="IC44" s="176"/>
      <c r="ID44" s="176"/>
      <c r="IE44" s="176"/>
      <c r="IF44" s="176"/>
      <c r="IG44" s="176"/>
      <c r="IH44" s="176"/>
      <c r="II44" s="176"/>
      <c r="IJ44" s="176"/>
      <c r="IK44" s="176"/>
      <c r="IL44" s="176"/>
      <c r="IM44" s="176"/>
      <c r="IN44" s="176"/>
      <c r="IO44" s="176"/>
      <c r="IP44" s="176"/>
      <c r="IQ44" s="176"/>
      <c r="IR44" s="176"/>
      <c r="IS44" s="176"/>
      <c r="IT44" s="176"/>
      <c r="IU44" s="176"/>
      <c r="IV44" s="176"/>
      <c r="IW44" s="176"/>
      <c r="IX44" s="176"/>
      <c r="IY44" s="176"/>
      <c r="IZ44" s="176"/>
      <c r="JA44" s="176"/>
      <c r="JB44" s="176"/>
      <c r="JC44" s="176"/>
      <c r="JD44" s="176"/>
      <c r="JE44" s="176"/>
      <c r="JF44" s="176"/>
      <c r="JG44" s="176"/>
      <c r="JH44" s="176"/>
      <c r="JI44" s="176"/>
      <c r="JJ44" s="176"/>
      <c r="JK44" s="176"/>
      <c r="JL44" s="176"/>
      <c r="JM44" s="176"/>
      <c r="JN44" s="176"/>
      <c r="JO44" s="176"/>
      <c r="JP44" s="176"/>
      <c r="JQ44" s="176"/>
      <c r="JR44" s="176"/>
      <c r="JS44" s="176"/>
      <c r="JT44" s="176"/>
      <c r="JU44" s="176"/>
      <c r="JV44" s="176"/>
      <c r="JW44" s="176"/>
      <c r="JX44" s="176"/>
      <c r="JY44" s="176"/>
      <c r="JZ44" s="176"/>
      <c r="KA44" s="176"/>
      <c r="KB44" s="176"/>
      <c r="KC44" s="176"/>
      <c r="KD44" s="176"/>
      <c r="KE44" s="176"/>
      <c r="KF44" s="176"/>
      <c r="KG44" s="176"/>
      <c r="KH44" s="176"/>
      <c r="KI44" s="176"/>
      <c r="KJ44" s="176"/>
      <c r="KK44" s="176"/>
      <c r="KL44" s="176"/>
      <c r="KM44" s="176"/>
      <c r="KN44" s="176"/>
      <c r="KO44" s="176"/>
      <c r="KP44" s="176"/>
      <c r="KQ44" s="176"/>
      <c r="KR44" s="176"/>
      <c r="KS44" s="176"/>
      <c r="KT44" s="176"/>
      <c r="KU44" s="176"/>
      <c r="KV44" s="176"/>
      <c r="KW44" s="176"/>
      <c r="KX44" s="176"/>
      <c r="KY44" s="176"/>
      <c r="KZ44" s="176"/>
      <c r="LA44" s="176"/>
      <c r="LB44" s="176"/>
      <c r="LC44" s="176"/>
      <c r="LD44" s="176"/>
      <c r="LE44" s="176"/>
      <c r="LF44" s="176"/>
      <c r="LG44" s="176"/>
      <c r="LH44" s="176"/>
      <c r="LI44" s="176"/>
      <c r="LJ44" s="176"/>
      <c r="LK44" s="176"/>
      <c r="LL44" s="176"/>
      <c r="LM44" s="176"/>
      <c r="LN44" s="176"/>
      <c r="LO44" s="176"/>
      <c r="LP44" s="176"/>
      <c r="LQ44" s="176"/>
      <c r="LR44" s="176"/>
      <c r="LS44" s="176"/>
      <c r="LT44" s="176"/>
      <c r="LU44" s="176"/>
      <c r="LV44" s="176"/>
      <c r="LW44" s="176"/>
      <c r="LX44" s="176"/>
      <c r="LY44" s="176"/>
      <c r="LZ44" s="176"/>
      <c r="MA44" s="176"/>
      <c r="MB44" s="176"/>
      <c r="MC44" s="176"/>
      <c r="MD44" s="176"/>
      <c r="ME44" s="176"/>
      <c r="MF44" s="176"/>
      <c r="MG44" s="176"/>
      <c r="MH44" s="176"/>
      <c r="MI44" s="176"/>
      <c r="MJ44" s="176"/>
      <c r="MK44" s="176"/>
      <c r="ML44" s="176"/>
      <c r="MM44" s="176"/>
      <c r="MN44" s="176"/>
      <c r="MO44" s="176"/>
      <c r="MP44" s="176"/>
      <c r="MQ44" s="176"/>
      <c r="MR44" s="176"/>
      <c r="MS44" s="176"/>
      <c r="MT44" s="176"/>
      <c r="MU44" s="176"/>
      <c r="MV44" s="176"/>
      <c r="MW44" s="176"/>
      <c r="MX44" s="176"/>
      <c r="MY44" s="176"/>
      <c r="MZ44" s="176"/>
      <c r="NA44" s="176"/>
      <c r="NB44" s="176"/>
      <c r="NC44" s="176"/>
      <c r="ND44" s="176"/>
      <c r="NE44" s="176"/>
      <c r="NF44" s="176"/>
      <c r="NG44" s="176"/>
      <c r="NH44" s="176"/>
      <c r="NI44" s="176"/>
      <c r="NJ44" s="176"/>
      <c r="NK44" s="176"/>
      <c r="NL44" s="176"/>
      <c r="NM44" s="176"/>
      <c r="NN44" s="176"/>
      <c r="NO44" s="176"/>
      <c r="NP44" s="176"/>
      <c r="NQ44" s="176"/>
      <c r="NR44" s="176"/>
      <c r="NS44" s="176"/>
      <c r="NT44" s="176"/>
      <c r="NU44" s="176"/>
      <c r="NV44" s="176"/>
      <c r="NW44" s="176"/>
      <c r="NX44" s="176"/>
      <c r="NY44" s="176"/>
      <c r="NZ44" s="176"/>
      <c r="OA44" s="176"/>
      <c r="OB44" s="176"/>
      <c r="OC44" s="176"/>
      <c r="OD44" s="176"/>
      <c r="OE44" s="176"/>
      <c r="OF44" s="176"/>
      <c r="OG44" s="176"/>
      <c r="OH44" s="176"/>
      <c r="OI44" s="176"/>
      <c r="OJ44" s="176"/>
      <c r="OK44" s="176"/>
      <c r="OL44" s="176"/>
      <c r="OM44" s="176"/>
      <c r="ON44" s="176"/>
      <c r="OO44" s="176"/>
      <c r="OP44" s="176"/>
      <c r="OQ44" s="176"/>
      <c r="OR44" s="176"/>
      <c r="OS44" s="176"/>
      <c r="OT44" s="176"/>
      <c r="OU44" s="176"/>
      <c r="OV44" s="176"/>
      <c r="OW44" s="176"/>
      <c r="OX44" s="176"/>
      <c r="OY44" s="176"/>
      <c r="OZ44" s="176"/>
      <c r="PA44" s="176"/>
      <c r="PB44" s="176"/>
      <c r="PC44" s="176"/>
      <c r="PD44" s="176"/>
      <c r="PE44" s="176"/>
      <c r="PF44" s="176"/>
      <c r="PG44" s="176"/>
      <c r="PH44" s="176"/>
      <c r="PI44" s="176"/>
      <c r="PJ44" s="176"/>
      <c r="PK44" s="176"/>
      <c r="PL44" s="176"/>
      <c r="PM44" s="176"/>
      <c r="PN44" s="176"/>
      <c r="PO44" s="176"/>
      <c r="PP44" s="176"/>
      <c r="PQ44" s="176"/>
      <c r="PR44" s="176"/>
      <c r="PS44" s="176"/>
      <c r="PT44" s="176"/>
      <c r="PU44" s="176"/>
      <c r="PV44" s="176"/>
      <c r="PW44" s="176"/>
      <c r="PX44" s="176"/>
      <c r="PY44" s="176"/>
      <c r="PZ44" s="176"/>
      <c r="QA44" s="176"/>
      <c r="QB44" s="176"/>
      <c r="QC44" s="176"/>
      <c r="QD44" s="176"/>
      <c r="QE44" s="176"/>
      <c r="QF44" s="176"/>
      <c r="QG44" s="176"/>
      <c r="QH44" s="176"/>
      <c r="QI44" s="176"/>
      <c r="QJ44" s="176"/>
      <c r="QK44" s="176"/>
      <c r="QL44" s="176"/>
      <c r="QM44" s="176"/>
      <c r="QN44" s="176"/>
      <c r="QO44" s="176"/>
      <c r="QP44" s="176"/>
      <c r="QQ44" s="176"/>
      <c r="QR44" s="176"/>
      <c r="QS44" s="176"/>
      <c r="QT44" s="176"/>
      <c r="QU44" s="176"/>
      <c r="QV44" s="176"/>
      <c r="QW44" s="176"/>
      <c r="QX44" s="176"/>
      <c r="QY44" s="176"/>
      <c r="QZ44" s="176"/>
      <c r="RA44" s="176"/>
      <c r="RB44" s="176"/>
      <c r="RC44" s="176"/>
      <c r="RD44" s="176"/>
      <c r="RE44" s="176"/>
      <c r="RF44" s="176"/>
      <c r="RG44" s="176"/>
      <c r="RH44" s="176"/>
      <c r="RI44" s="176"/>
      <c r="RJ44" s="176"/>
      <c r="RK44" s="176"/>
      <c r="RL44" s="176"/>
      <c r="RM44" s="176"/>
      <c r="RN44" s="176"/>
      <c r="RO44" s="176"/>
      <c r="RP44" s="176"/>
      <c r="RQ44" s="176"/>
      <c r="RR44" s="176"/>
      <c r="RS44" s="176"/>
      <c r="RT44" s="176"/>
      <c r="RU44" s="176"/>
      <c r="RV44" s="176"/>
      <c r="RW44" s="176"/>
      <c r="RX44" s="176"/>
      <c r="RY44" s="176"/>
      <c r="RZ44" s="176"/>
      <c r="SA44" s="176"/>
      <c r="SB44" s="176"/>
      <c r="SC44" s="176"/>
      <c r="SD44" s="176"/>
      <c r="SE44" s="176"/>
      <c r="SF44" s="176"/>
      <c r="SG44" s="176"/>
      <c r="SH44" s="176"/>
      <c r="SI44" s="176"/>
      <c r="SJ44" s="176"/>
      <c r="SK44" s="176"/>
      <c r="SL44" s="176"/>
      <c r="SM44" s="176"/>
      <c r="SN44" s="176"/>
      <c r="SO44" s="176"/>
      <c r="SP44" s="176"/>
      <c r="SQ44" s="176"/>
      <c r="SR44" s="176"/>
      <c r="SS44" s="176"/>
      <c r="ST44" s="176"/>
      <c r="SU44" s="176"/>
      <c r="SV44" s="176"/>
      <c r="SW44" s="176"/>
      <c r="SX44" s="176"/>
      <c r="SY44" s="176"/>
      <c r="SZ44" s="176"/>
      <c r="TA44" s="176"/>
      <c r="TB44" s="176"/>
      <c r="TC44" s="176"/>
      <c r="TD44" s="176"/>
      <c r="TE44" s="176"/>
      <c r="TF44" s="176"/>
      <c r="TG44" s="176"/>
      <c r="TH44" s="176"/>
      <c r="TI44" s="176"/>
      <c r="TJ44" s="176"/>
      <c r="TK44" s="176"/>
      <c r="TL44" s="176"/>
      <c r="TM44" s="176"/>
      <c r="TN44" s="176"/>
      <c r="TO44" s="176"/>
      <c r="TP44" s="176"/>
      <c r="TQ44" s="176"/>
      <c r="TR44" s="176"/>
      <c r="TS44" s="176"/>
      <c r="TT44" s="176"/>
      <c r="TU44" s="176"/>
      <c r="TV44" s="176"/>
      <c r="TW44" s="176"/>
      <c r="TX44" s="176"/>
      <c r="TY44" s="176"/>
      <c r="TZ44" s="176"/>
      <c r="UA44" s="176"/>
      <c r="UB44" s="176"/>
      <c r="UC44" s="176"/>
      <c r="UD44" s="176"/>
      <c r="UE44" s="176"/>
      <c r="UF44" s="176"/>
      <c r="UG44" s="176"/>
      <c r="UH44" s="176"/>
      <c r="UI44" s="176"/>
      <c r="UJ44" s="176"/>
      <c r="UK44" s="176"/>
      <c r="UL44" s="176"/>
      <c r="UM44" s="176"/>
      <c r="UN44" s="176"/>
      <c r="UO44" s="176"/>
      <c r="UP44" s="176"/>
      <c r="UQ44" s="176"/>
      <c r="UR44" s="176"/>
      <c r="US44" s="176"/>
      <c r="UT44" s="176"/>
      <c r="UU44" s="176"/>
      <c r="UV44" s="176"/>
      <c r="UW44" s="176"/>
      <c r="UX44" s="176"/>
      <c r="UY44" s="176"/>
      <c r="UZ44" s="176"/>
      <c r="VA44" s="176"/>
      <c r="VB44" s="176"/>
      <c r="VC44" s="176"/>
      <c r="VD44" s="176"/>
      <c r="VE44" s="176"/>
      <c r="VF44" s="176"/>
      <c r="VG44" s="176"/>
      <c r="VH44" s="176"/>
      <c r="VI44" s="176"/>
      <c r="VJ44" s="176"/>
      <c r="VK44" s="176"/>
      <c r="VL44" s="176"/>
      <c r="VM44" s="176"/>
      <c r="VN44" s="176"/>
      <c r="VO44" s="176"/>
      <c r="VP44" s="176"/>
      <c r="VQ44" s="176"/>
      <c r="VR44" s="176"/>
      <c r="VS44" s="176"/>
      <c r="VT44" s="176"/>
      <c r="VU44" s="176"/>
      <c r="VV44" s="176"/>
      <c r="VW44" s="176"/>
      <c r="VX44" s="176"/>
      <c r="VY44" s="176"/>
      <c r="VZ44" s="176"/>
      <c r="WA44" s="176"/>
      <c r="WB44" s="176"/>
      <c r="WC44" s="176"/>
      <c r="WD44" s="176"/>
      <c r="WE44" s="176"/>
      <c r="WF44" s="176"/>
      <c r="WG44" s="176"/>
      <c r="WH44" s="176"/>
      <c r="WI44" s="176"/>
      <c r="WJ44" s="176"/>
      <c r="WK44" s="176"/>
      <c r="WL44" s="176"/>
      <c r="WM44" s="176"/>
      <c r="WN44" s="176"/>
      <c r="WO44" s="176"/>
      <c r="WP44" s="176"/>
      <c r="WQ44" s="176"/>
      <c r="WR44" s="176"/>
      <c r="WS44" s="176"/>
      <c r="WT44" s="176"/>
      <c r="WU44" s="176"/>
      <c r="WV44" s="176"/>
      <c r="WW44" s="176"/>
      <c r="WX44" s="176"/>
      <c r="WY44" s="176"/>
      <c r="WZ44" s="176"/>
      <c r="XA44" s="176"/>
      <c r="XB44" s="176"/>
      <c r="XC44" s="176"/>
      <c r="XD44" s="176"/>
      <c r="XE44" s="176"/>
      <c r="XF44" s="176"/>
      <c r="XG44" s="176"/>
      <c r="XH44" s="176"/>
      <c r="XI44" s="176"/>
      <c r="XJ44" s="176"/>
      <c r="XK44" s="176"/>
      <c r="XL44" s="176"/>
      <c r="XM44" s="176"/>
      <c r="XN44" s="176"/>
      <c r="XO44" s="176"/>
      <c r="XP44" s="176"/>
      <c r="XQ44" s="176"/>
      <c r="XR44" s="176"/>
      <c r="XS44" s="176"/>
      <c r="XT44" s="176"/>
      <c r="XU44" s="176"/>
      <c r="XV44" s="176"/>
      <c r="XW44" s="176"/>
      <c r="XX44" s="176"/>
      <c r="XY44" s="176"/>
      <c r="XZ44" s="176"/>
      <c r="YA44" s="176"/>
      <c r="YB44" s="176"/>
      <c r="YC44" s="176"/>
      <c r="YD44" s="176"/>
      <c r="YE44" s="176"/>
      <c r="YF44" s="176"/>
      <c r="YG44" s="176"/>
      <c r="YH44" s="176"/>
      <c r="YI44" s="176"/>
      <c r="YJ44" s="176"/>
      <c r="YK44" s="176"/>
      <c r="YL44" s="176"/>
      <c r="YM44" s="176"/>
      <c r="YN44" s="176"/>
      <c r="YO44" s="176"/>
      <c r="YP44" s="176"/>
      <c r="YQ44" s="176"/>
      <c r="YR44" s="176"/>
      <c r="YS44" s="176"/>
      <c r="YT44" s="176"/>
      <c r="YU44" s="176"/>
      <c r="YV44" s="176"/>
      <c r="YW44" s="176"/>
      <c r="YX44" s="176"/>
      <c r="YY44" s="176"/>
      <c r="YZ44" s="176"/>
      <c r="ZA44" s="176"/>
      <c r="ZB44" s="176"/>
      <c r="ZC44" s="176"/>
      <c r="ZD44" s="176"/>
      <c r="ZE44" s="176"/>
      <c r="ZF44" s="176"/>
      <c r="ZG44" s="176"/>
      <c r="ZH44" s="176"/>
      <c r="ZI44" s="176"/>
      <c r="ZJ44" s="176"/>
      <c r="ZK44" s="176"/>
      <c r="ZL44" s="176"/>
      <c r="ZM44" s="176"/>
      <c r="ZN44" s="176"/>
      <c r="ZO44" s="176"/>
      <c r="ZP44" s="176"/>
      <c r="ZQ44" s="176"/>
      <c r="ZR44" s="176"/>
      <c r="ZS44" s="176"/>
      <c r="ZT44" s="176"/>
      <c r="ZU44" s="176"/>
      <c r="ZV44" s="176"/>
      <c r="ZW44" s="176"/>
      <c r="ZX44" s="176"/>
      <c r="ZY44" s="176"/>
      <c r="ZZ44" s="176"/>
      <c r="AAA44" s="176"/>
      <c r="AAB44" s="176"/>
      <c r="AAC44" s="176"/>
      <c r="AAD44" s="176"/>
      <c r="AAE44" s="176"/>
      <c r="AAF44" s="176"/>
      <c r="AAG44" s="176"/>
      <c r="AAH44" s="176"/>
      <c r="AAI44" s="176"/>
      <c r="AAJ44" s="176"/>
      <c r="AAK44" s="176"/>
      <c r="AAL44" s="176"/>
      <c r="AAM44" s="176"/>
      <c r="AAN44" s="176"/>
      <c r="AAO44" s="176"/>
      <c r="AAP44" s="176"/>
      <c r="AAQ44" s="176"/>
      <c r="AAR44" s="176"/>
      <c r="AAS44" s="176"/>
      <c r="AAT44" s="176"/>
      <c r="AAU44" s="176"/>
      <c r="AAV44" s="176"/>
      <c r="AAW44" s="176"/>
      <c r="AAX44" s="176"/>
      <c r="AAY44" s="176"/>
      <c r="AAZ44" s="176"/>
      <c r="ABA44" s="176"/>
      <c r="ABB44" s="176"/>
      <c r="ABC44" s="176"/>
      <c r="ABD44" s="176"/>
      <c r="ABE44" s="176"/>
      <c r="ABF44" s="176"/>
      <c r="ABG44" s="176"/>
      <c r="ABH44" s="176"/>
      <c r="ABI44" s="176"/>
      <c r="ABJ44" s="176"/>
      <c r="ABK44" s="176"/>
      <c r="ABL44" s="176"/>
      <c r="ABM44" s="176"/>
      <c r="ABN44" s="176"/>
      <c r="ABO44" s="176"/>
      <c r="ABP44" s="176"/>
      <c r="ABQ44" s="176"/>
      <c r="ABR44" s="176"/>
      <c r="ABS44" s="176"/>
      <c r="ABT44" s="176"/>
      <c r="ABU44" s="176"/>
      <c r="ABV44" s="176"/>
      <c r="ABW44" s="176"/>
      <c r="ABX44" s="176"/>
      <c r="ABY44" s="176"/>
      <c r="ABZ44" s="176"/>
      <c r="ACA44" s="176"/>
      <c r="ACB44" s="176"/>
      <c r="ACC44" s="176"/>
      <c r="ACD44" s="176"/>
      <c r="ACE44" s="176"/>
      <c r="ACF44" s="176"/>
      <c r="ACG44" s="176"/>
      <c r="ACH44" s="176"/>
      <c r="ACI44" s="176"/>
      <c r="ACJ44" s="176"/>
      <c r="ACK44" s="176"/>
      <c r="ACL44" s="176"/>
      <c r="ACM44" s="176"/>
      <c r="ACN44" s="176"/>
      <c r="ACO44" s="176"/>
      <c r="ACP44" s="176"/>
      <c r="ACQ44" s="176"/>
      <c r="ACR44" s="176"/>
      <c r="ACS44" s="176"/>
      <c r="ACT44" s="176"/>
      <c r="ACU44" s="176"/>
      <c r="ACV44" s="176"/>
      <c r="ACW44" s="176"/>
      <c r="ACX44" s="176"/>
      <c r="ACY44" s="176"/>
      <c r="ACZ44" s="176"/>
      <c r="ADA44" s="176"/>
      <c r="ADB44" s="176"/>
      <c r="ADC44" s="176"/>
      <c r="ADD44" s="176"/>
      <c r="ADE44" s="176"/>
      <c r="ADF44" s="176"/>
      <c r="ADG44" s="176"/>
      <c r="ADH44" s="176"/>
      <c r="ADI44" s="176"/>
      <c r="ADJ44" s="176"/>
      <c r="ADK44" s="176"/>
      <c r="ADL44" s="176"/>
      <c r="ADM44" s="176"/>
      <c r="ADN44" s="176"/>
      <c r="ADO44" s="176"/>
      <c r="ADP44" s="176"/>
      <c r="ADQ44" s="176"/>
      <c r="ADR44" s="176"/>
      <c r="ADS44" s="176"/>
      <c r="ADT44" s="176"/>
      <c r="ADU44" s="176"/>
      <c r="ADV44" s="176"/>
      <c r="ADW44" s="176"/>
      <c r="ADX44" s="176"/>
      <c r="ADY44" s="176"/>
      <c r="ADZ44" s="176"/>
      <c r="AEA44" s="176"/>
      <c r="AEB44" s="176"/>
      <c r="AEC44" s="176"/>
      <c r="AED44" s="176"/>
      <c r="AEE44" s="176"/>
      <c r="AEF44" s="176"/>
      <c r="AEG44" s="176"/>
      <c r="AEH44" s="176"/>
      <c r="AEI44" s="176"/>
      <c r="AEJ44" s="176"/>
      <c r="AEK44" s="176"/>
      <c r="AEL44" s="176"/>
      <c r="AEM44" s="176"/>
      <c r="AEN44" s="176"/>
      <c r="AEO44" s="176"/>
      <c r="AEP44" s="176"/>
      <c r="AEQ44" s="176"/>
      <c r="AER44" s="176"/>
      <c r="AES44" s="176"/>
      <c r="AET44" s="176"/>
      <c r="AEU44" s="176"/>
      <c r="AEV44" s="176"/>
      <c r="AEW44" s="176"/>
      <c r="AEX44" s="176"/>
      <c r="AEY44" s="176"/>
      <c r="AEZ44" s="176"/>
      <c r="AFA44" s="176"/>
      <c r="AFB44" s="176"/>
      <c r="AFC44" s="176"/>
      <c r="AFD44" s="176"/>
      <c r="AFE44" s="176"/>
      <c r="AFF44" s="176"/>
      <c r="AFG44" s="176"/>
      <c r="AFH44" s="176"/>
      <c r="AFI44" s="176"/>
      <c r="AFJ44" s="176"/>
      <c r="AFK44" s="176"/>
      <c r="AFL44" s="176"/>
      <c r="AFM44" s="176"/>
      <c r="AFN44" s="176"/>
      <c r="AFO44" s="176"/>
      <c r="AFP44" s="176"/>
      <c r="AFQ44" s="176"/>
      <c r="AFR44" s="176"/>
      <c r="AFS44" s="176"/>
      <c r="AFT44" s="176"/>
      <c r="AFU44" s="176"/>
      <c r="AFV44" s="176"/>
      <c r="AFW44" s="176"/>
      <c r="AFX44" s="176"/>
      <c r="AFY44" s="176"/>
      <c r="AFZ44" s="176"/>
      <c r="AGA44" s="176"/>
      <c r="AGB44" s="176"/>
      <c r="AGC44" s="176"/>
      <c r="AGD44" s="176"/>
      <c r="AGE44" s="176"/>
      <c r="AGF44" s="176"/>
      <c r="AGG44" s="176"/>
      <c r="AGH44" s="176"/>
      <c r="AGI44" s="176"/>
      <c r="AGJ44" s="176"/>
      <c r="AGK44" s="176"/>
      <c r="AGL44" s="176"/>
      <c r="AGM44" s="176"/>
      <c r="AGN44" s="176"/>
      <c r="AGO44" s="176"/>
      <c r="AGP44" s="176"/>
      <c r="AGQ44" s="176"/>
      <c r="AGR44" s="176"/>
      <c r="AGS44" s="176"/>
      <c r="AGT44" s="176"/>
      <c r="AGU44" s="176"/>
      <c r="AGV44" s="176"/>
      <c r="AGW44" s="176"/>
      <c r="AGX44" s="176"/>
      <c r="AGY44" s="176"/>
      <c r="AGZ44" s="176"/>
      <c r="AHA44" s="176"/>
      <c r="AHB44" s="176"/>
      <c r="AHC44" s="176"/>
      <c r="AHD44" s="176"/>
      <c r="AHE44" s="176"/>
      <c r="AHF44" s="176"/>
      <c r="AHG44" s="176"/>
      <c r="AHH44" s="176"/>
      <c r="AHI44" s="176"/>
      <c r="AHJ44" s="176"/>
      <c r="AHK44" s="176"/>
      <c r="AHL44" s="176"/>
      <c r="AHM44" s="176"/>
      <c r="AHN44" s="176"/>
      <c r="AHO44" s="176"/>
      <c r="AHP44" s="176"/>
      <c r="AHQ44" s="176"/>
      <c r="AHR44" s="176"/>
      <c r="AHS44" s="176"/>
      <c r="AHT44" s="176"/>
      <c r="AHU44" s="176"/>
      <c r="AHV44" s="176"/>
      <c r="AHW44" s="176"/>
      <c r="AHX44" s="176"/>
      <c r="AHY44" s="176"/>
      <c r="AHZ44" s="176"/>
      <c r="AIA44" s="176"/>
      <c r="AIB44" s="176"/>
      <c r="AIC44" s="176"/>
      <c r="AID44" s="176"/>
      <c r="AIE44" s="176"/>
      <c r="AIF44" s="176"/>
      <c r="AIG44" s="176"/>
      <c r="AIH44" s="176"/>
      <c r="AII44" s="176"/>
      <c r="AIJ44" s="176"/>
      <c r="AIK44" s="176"/>
      <c r="AIL44" s="176"/>
      <c r="AIM44" s="176"/>
      <c r="AIN44" s="176"/>
      <c r="AIO44" s="176"/>
      <c r="AIP44" s="176"/>
      <c r="AIQ44" s="176"/>
      <c r="AIR44" s="176"/>
      <c r="AIS44" s="176"/>
      <c r="AIT44" s="176"/>
      <c r="AIU44" s="176"/>
      <c r="AIV44" s="176"/>
      <c r="AIW44" s="176"/>
      <c r="AIX44" s="176"/>
      <c r="AIY44" s="176"/>
      <c r="AIZ44" s="176"/>
      <c r="AJA44" s="176"/>
      <c r="AJB44" s="176"/>
      <c r="AJC44" s="176"/>
      <c r="AJD44" s="176"/>
      <c r="AJE44" s="176"/>
      <c r="AJF44" s="176"/>
      <c r="AJG44" s="176"/>
      <c r="AJH44" s="176"/>
      <c r="AJI44" s="176"/>
      <c r="AJJ44" s="176"/>
      <c r="AJK44" s="176"/>
      <c r="AJL44" s="176"/>
      <c r="AJM44" s="176"/>
      <c r="AJN44" s="176"/>
      <c r="AJO44" s="176"/>
      <c r="AJP44" s="176"/>
      <c r="AJQ44" s="176"/>
      <c r="AJR44" s="176"/>
      <c r="AJS44" s="176"/>
      <c r="AJT44" s="176"/>
      <c r="AJU44" s="176"/>
      <c r="AJV44" s="176"/>
      <c r="AJW44" s="176"/>
      <c r="AJX44" s="176"/>
      <c r="AJY44" s="176"/>
      <c r="AJZ44" s="176"/>
      <c r="AKA44" s="176"/>
      <c r="AKB44" s="176"/>
      <c r="AKC44" s="176"/>
      <c r="AKD44" s="176"/>
      <c r="AKE44" s="176"/>
      <c r="AKF44" s="176"/>
      <c r="AKG44" s="176"/>
      <c r="AKH44" s="176"/>
      <c r="AKI44" s="176"/>
      <c r="AKJ44" s="176"/>
      <c r="AKK44" s="176"/>
      <c r="AKL44" s="176"/>
      <c r="AKM44" s="176"/>
      <c r="AKN44" s="176"/>
      <c r="AKO44" s="176"/>
      <c r="AKP44" s="176"/>
      <c r="AKQ44" s="176"/>
      <c r="AKR44" s="176"/>
      <c r="AKS44" s="176"/>
      <c r="AKT44" s="176"/>
      <c r="AKU44" s="176"/>
      <c r="AKV44" s="176"/>
      <c r="AKW44" s="176"/>
      <c r="AKX44" s="176"/>
      <c r="AKY44" s="176"/>
      <c r="AKZ44" s="176"/>
      <c r="ALA44" s="176"/>
      <c r="ALB44" s="176"/>
      <c r="ALC44" s="176"/>
      <c r="ALD44" s="176"/>
      <c r="ALE44" s="176"/>
      <c r="ALF44" s="176"/>
      <c r="ALG44" s="176"/>
      <c r="ALH44" s="176"/>
      <c r="ALI44" s="176"/>
      <c r="ALJ44" s="176"/>
      <c r="ALK44" s="176"/>
      <c r="ALL44" s="176"/>
      <c r="ALM44" s="176"/>
      <c r="ALN44" s="176"/>
      <c r="ALO44" s="176"/>
      <c r="ALP44" s="176"/>
      <c r="ALQ44" s="176"/>
      <c r="ALR44" s="176"/>
      <c r="ALS44" s="176"/>
      <c r="ALT44" s="176"/>
      <c r="ALU44" s="176"/>
      <c r="ALV44" s="176"/>
      <c r="ALW44" s="176"/>
      <c r="ALX44" s="176"/>
      <c r="ALY44" s="176"/>
      <c r="ALZ44" s="176"/>
      <c r="AMA44" s="176"/>
      <c r="AMB44" s="176"/>
      <c r="AMC44" s="176"/>
      <c r="AMD44" s="176"/>
      <c r="AME44" s="176"/>
      <c r="AMF44" s="176"/>
      <c r="AMG44" s="176"/>
      <c r="AMH44" s="176"/>
      <c r="AMI44" s="176"/>
      <c r="AMJ44" s="176"/>
      <c r="AMK44" s="176"/>
      <c r="AML44" s="176"/>
      <c r="AMM44" s="176"/>
      <c r="AMN44" s="176"/>
      <c r="AMO44" s="176"/>
      <c r="AMP44" s="176"/>
      <c r="AMQ44" s="176"/>
      <c r="AMR44" s="176"/>
      <c r="AMS44" s="176"/>
      <c r="AMT44" s="176"/>
      <c r="AMU44" s="176"/>
      <c r="AMV44" s="176"/>
      <c r="AMW44" s="176"/>
      <c r="AMX44" s="176"/>
      <c r="AMY44" s="176"/>
      <c r="AMZ44" s="176"/>
      <c r="ANA44" s="176"/>
      <c r="ANB44" s="176"/>
      <c r="ANC44" s="176"/>
      <c r="AND44" s="176"/>
      <c r="ANE44" s="176"/>
      <c r="ANF44" s="176"/>
      <c r="ANG44" s="176"/>
      <c r="ANH44" s="176"/>
      <c r="ANI44" s="176"/>
      <c r="ANJ44" s="176"/>
      <c r="ANK44" s="176"/>
      <c r="ANL44" s="176"/>
      <c r="ANM44" s="176"/>
      <c r="ANN44" s="176"/>
      <c r="ANO44" s="176"/>
      <c r="ANP44" s="176"/>
      <c r="ANQ44" s="176"/>
      <c r="ANR44" s="176"/>
      <c r="ANS44" s="176"/>
      <c r="ANT44" s="176"/>
      <c r="ANU44" s="176"/>
      <c r="ANV44" s="176"/>
      <c r="ANW44" s="176"/>
      <c r="ANX44" s="176"/>
      <c r="ANY44" s="176"/>
      <c r="ANZ44" s="176"/>
      <c r="AOA44" s="176"/>
      <c r="AOB44" s="176"/>
      <c r="AOC44" s="176"/>
      <c r="AOD44" s="176"/>
      <c r="AOE44" s="176"/>
      <c r="AOF44" s="176"/>
      <c r="AOG44" s="176"/>
      <c r="AOH44" s="176"/>
      <c r="AOI44" s="176"/>
      <c r="AOJ44" s="176"/>
      <c r="AOK44" s="176"/>
      <c r="AOL44" s="176"/>
      <c r="AOM44" s="176"/>
      <c r="AON44" s="176"/>
      <c r="AOO44" s="176"/>
      <c r="AOP44" s="176"/>
      <c r="AOQ44" s="176"/>
      <c r="AOR44" s="176"/>
      <c r="AOS44" s="176"/>
      <c r="AOT44" s="176"/>
      <c r="AOU44" s="176"/>
      <c r="AOV44" s="176"/>
      <c r="AOW44" s="176"/>
      <c r="AOX44" s="176"/>
      <c r="AOY44" s="176"/>
      <c r="AOZ44" s="176"/>
      <c r="APA44" s="176"/>
      <c r="APB44" s="176"/>
      <c r="APC44" s="176"/>
      <c r="APD44" s="176"/>
      <c r="APE44" s="176"/>
      <c r="APF44" s="176"/>
      <c r="APG44" s="176"/>
      <c r="APH44" s="176"/>
      <c r="API44" s="176"/>
      <c r="APJ44" s="176"/>
      <c r="APK44" s="176"/>
      <c r="APL44" s="176"/>
      <c r="APM44" s="176"/>
      <c r="APN44" s="176"/>
      <c r="APO44" s="176"/>
      <c r="APP44" s="176"/>
      <c r="APQ44" s="176"/>
      <c r="APR44" s="176"/>
      <c r="APS44" s="176"/>
      <c r="APT44" s="176"/>
      <c r="APU44" s="176"/>
      <c r="APV44" s="176"/>
      <c r="APW44" s="176"/>
      <c r="APX44" s="176"/>
      <c r="APY44" s="176"/>
      <c r="APZ44" s="176"/>
      <c r="AQA44" s="176"/>
      <c r="AQB44" s="176"/>
      <c r="AQC44" s="176"/>
      <c r="AQD44" s="176"/>
      <c r="AQE44" s="176"/>
      <c r="AQF44" s="176"/>
      <c r="AQG44" s="176"/>
      <c r="AQH44" s="176"/>
      <c r="AQI44" s="176"/>
      <c r="AQJ44" s="176"/>
      <c r="AQK44" s="176"/>
      <c r="AQL44" s="176"/>
      <c r="AQM44" s="176"/>
      <c r="AQN44" s="176"/>
      <c r="AQO44" s="176"/>
      <c r="AQP44" s="176"/>
      <c r="AQQ44" s="176"/>
      <c r="AQR44" s="176"/>
      <c r="AQS44" s="176"/>
      <c r="AQT44" s="176"/>
      <c r="AQU44" s="176"/>
      <c r="AQV44" s="176"/>
      <c r="AQW44" s="176"/>
      <c r="AQX44" s="176"/>
      <c r="AQY44" s="176"/>
      <c r="AQZ44" s="176"/>
      <c r="ARA44" s="176"/>
      <c r="ARB44" s="176"/>
      <c r="ARC44" s="176"/>
      <c r="ARD44" s="176"/>
      <c r="ARE44" s="176"/>
      <c r="ARF44" s="176"/>
      <c r="ARG44" s="176"/>
      <c r="ARH44" s="176"/>
      <c r="ARI44" s="176"/>
      <c r="ARJ44" s="176"/>
      <c r="ARK44" s="176"/>
      <c r="ARL44" s="176"/>
      <c r="ARM44" s="176"/>
      <c r="ARN44" s="176"/>
      <c r="ARO44" s="176"/>
      <c r="ARP44" s="176"/>
      <c r="ARQ44" s="176"/>
      <c r="ARR44" s="176"/>
      <c r="ARS44" s="176"/>
      <c r="ART44" s="176"/>
      <c r="ARU44" s="176"/>
      <c r="ARV44" s="176"/>
      <c r="ARW44" s="176"/>
      <c r="ARX44" s="176"/>
      <c r="ARY44" s="176"/>
      <c r="ARZ44" s="176"/>
      <c r="ASA44" s="176"/>
      <c r="ASB44" s="176"/>
      <c r="ASC44" s="176"/>
      <c r="ASD44" s="176"/>
      <c r="ASE44" s="176"/>
      <c r="ASF44" s="176"/>
      <c r="ASG44" s="176"/>
      <c r="ASH44" s="176"/>
      <c r="ASI44" s="176"/>
      <c r="ASJ44" s="176"/>
      <c r="ASK44" s="176"/>
      <c r="ASL44" s="176"/>
      <c r="ASM44" s="176"/>
      <c r="ASN44" s="176"/>
      <c r="ASO44" s="176"/>
      <c r="ASP44" s="176"/>
      <c r="ASQ44" s="176"/>
      <c r="ASR44" s="176"/>
      <c r="ASS44" s="176"/>
      <c r="AST44" s="176"/>
      <c r="ASU44" s="176"/>
      <c r="ASV44" s="176"/>
      <c r="ASW44" s="176"/>
      <c r="ASX44" s="176"/>
      <c r="ASY44" s="176"/>
      <c r="ASZ44" s="176"/>
      <c r="ATA44" s="176"/>
      <c r="ATB44" s="176"/>
      <c r="ATC44" s="176"/>
      <c r="ATD44" s="176"/>
      <c r="ATE44" s="176"/>
      <c r="ATF44" s="176"/>
      <c r="ATG44" s="176"/>
      <c r="ATH44" s="176"/>
      <c r="ATI44" s="176"/>
      <c r="ATJ44" s="176"/>
      <c r="ATK44" s="176"/>
      <c r="ATL44" s="176"/>
      <c r="ATM44" s="176"/>
      <c r="ATN44" s="176"/>
      <c r="ATO44" s="176"/>
      <c r="ATP44" s="176"/>
      <c r="ATQ44" s="176"/>
      <c r="ATR44" s="176"/>
      <c r="ATS44" s="176"/>
      <c r="ATT44" s="176"/>
      <c r="ATU44" s="176"/>
      <c r="ATV44" s="176"/>
      <c r="ATW44" s="176"/>
      <c r="ATX44" s="176"/>
      <c r="ATY44" s="176"/>
      <c r="ATZ44" s="176"/>
      <c r="AUA44" s="176"/>
      <c r="AUB44" s="176"/>
      <c r="AUC44" s="176"/>
      <c r="AUD44" s="176"/>
      <c r="AUE44" s="176"/>
      <c r="AUF44" s="176"/>
      <c r="AUG44" s="176"/>
      <c r="AUH44" s="176"/>
      <c r="AUI44" s="176"/>
      <c r="AUJ44" s="176"/>
      <c r="AUK44" s="176"/>
      <c r="AUL44" s="176"/>
      <c r="AUM44" s="176"/>
      <c r="AUN44" s="176"/>
      <c r="AUO44" s="176"/>
      <c r="AUP44" s="176"/>
      <c r="AUQ44" s="176"/>
      <c r="AUR44" s="176"/>
      <c r="AUS44" s="176"/>
      <c r="AUT44" s="176"/>
      <c r="AUU44" s="176"/>
      <c r="AUV44" s="176"/>
      <c r="AUW44" s="176"/>
      <c r="AUX44" s="176"/>
      <c r="AUY44" s="176"/>
      <c r="AUZ44" s="176"/>
      <c r="AVA44" s="176"/>
      <c r="AVB44" s="176"/>
      <c r="AVC44" s="176"/>
      <c r="AVD44" s="176"/>
      <c r="AVE44" s="176"/>
      <c r="AVF44" s="176"/>
      <c r="AVG44" s="176"/>
      <c r="AVH44" s="176"/>
      <c r="AVI44" s="176"/>
      <c r="AVJ44" s="176"/>
      <c r="AVK44" s="176"/>
      <c r="AVL44" s="176"/>
      <c r="AVM44" s="176"/>
      <c r="AVN44" s="176"/>
      <c r="AVO44" s="176"/>
      <c r="AVP44" s="176"/>
      <c r="AVQ44" s="176"/>
      <c r="AVR44" s="176"/>
      <c r="AVS44" s="176"/>
      <c r="AVT44" s="176"/>
      <c r="AVU44" s="176"/>
      <c r="AVV44" s="176"/>
      <c r="AVW44" s="176"/>
      <c r="AVX44" s="176"/>
      <c r="AVY44" s="176"/>
      <c r="AVZ44" s="176"/>
      <c r="AWA44" s="176"/>
      <c r="AWB44" s="176"/>
      <c r="AWC44" s="176"/>
      <c r="AWD44" s="176"/>
      <c r="AWE44" s="176"/>
      <c r="AWF44" s="176"/>
      <c r="AWG44" s="176"/>
      <c r="AWH44" s="176"/>
      <c r="AWI44" s="176"/>
      <c r="AWJ44" s="176"/>
      <c r="AWK44" s="176"/>
      <c r="AWL44" s="176"/>
      <c r="AWM44" s="176"/>
      <c r="AWN44" s="176"/>
      <c r="AWO44" s="176"/>
      <c r="AWP44" s="176"/>
      <c r="AWQ44" s="176"/>
      <c r="AWR44" s="176"/>
      <c r="AWS44" s="176"/>
      <c r="AWT44" s="176"/>
      <c r="AWU44" s="176"/>
      <c r="AWV44" s="176"/>
      <c r="AWW44" s="176"/>
      <c r="AWX44" s="176"/>
      <c r="AWY44" s="176"/>
      <c r="AWZ44" s="176"/>
      <c r="AXA44" s="176"/>
      <c r="AXB44" s="176"/>
      <c r="AXC44" s="176"/>
      <c r="AXD44" s="176"/>
      <c r="AXE44" s="176"/>
      <c r="AXF44" s="176"/>
      <c r="AXG44" s="176"/>
      <c r="AXH44" s="176"/>
      <c r="AXI44" s="176"/>
      <c r="AXJ44" s="176"/>
      <c r="AXK44" s="176"/>
      <c r="AXL44" s="176"/>
      <c r="AXM44" s="176"/>
      <c r="AXN44" s="176"/>
      <c r="AXO44" s="176"/>
      <c r="AXP44" s="176"/>
      <c r="AXQ44" s="176"/>
      <c r="AXR44" s="176"/>
      <c r="AXS44" s="176"/>
      <c r="AXT44" s="176"/>
      <c r="AXU44" s="176"/>
      <c r="AXV44" s="176"/>
      <c r="AXW44" s="176"/>
      <c r="AXX44" s="176"/>
      <c r="AXY44" s="176"/>
      <c r="AXZ44" s="176"/>
      <c r="AYA44" s="176"/>
      <c r="AYB44" s="176"/>
      <c r="AYC44" s="176"/>
      <c r="AYD44" s="176"/>
      <c r="AYE44" s="176"/>
      <c r="AYF44" s="176"/>
      <c r="AYG44" s="176"/>
      <c r="AYH44" s="176"/>
      <c r="AYI44" s="176"/>
      <c r="AYJ44" s="176"/>
      <c r="AYK44" s="176"/>
      <c r="AYL44" s="176"/>
      <c r="AYM44" s="176"/>
      <c r="AYN44" s="176"/>
      <c r="AYO44" s="176"/>
      <c r="AYP44" s="176"/>
      <c r="AYQ44" s="176"/>
      <c r="AYR44" s="176"/>
      <c r="AYS44" s="176"/>
      <c r="AYT44" s="176"/>
      <c r="AYU44" s="176"/>
      <c r="AYV44" s="176"/>
      <c r="AYW44" s="176"/>
      <c r="AYX44" s="176"/>
      <c r="AYY44" s="176"/>
      <c r="AYZ44" s="176"/>
      <c r="AZA44" s="176"/>
      <c r="AZB44" s="176"/>
      <c r="AZC44" s="176"/>
      <c r="AZD44" s="176"/>
      <c r="AZE44" s="176"/>
      <c r="AZF44" s="176"/>
      <c r="AZG44" s="176"/>
      <c r="AZH44" s="176"/>
      <c r="AZI44" s="176"/>
      <c r="AZJ44" s="176"/>
      <c r="AZK44" s="176"/>
      <c r="AZL44" s="176"/>
      <c r="AZM44" s="176"/>
      <c r="AZN44" s="176"/>
      <c r="AZO44" s="176"/>
      <c r="AZP44" s="176"/>
      <c r="AZQ44" s="176"/>
      <c r="AZR44" s="176"/>
      <c r="AZS44" s="176"/>
      <c r="AZT44" s="176"/>
      <c r="AZU44" s="176"/>
      <c r="AZV44" s="176"/>
      <c r="AZW44" s="176"/>
      <c r="AZX44" s="176"/>
      <c r="AZY44" s="176"/>
      <c r="AZZ44" s="176"/>
      <c r="BAA44" s="176"/>
      <c r="BAB44" s="176"/>
      <c r="BAC44" s="176"/>
      <c r="BAD44" s="176"/>
      <c r="BAE44" s="176"/>
      <c r="BAF44" s="176"/>
      <c r="BAG44" s="176"/>
      <c r="BAH44" s="176"/>
      <c r="BAI44" s="176"/>
      <c r="BAJ44" s="176"/>
      <c r="BAK44" s="176"/>
      <c r="BAL44" s="176"/>
      <c r="BAM44" s="176"/>
      <c r="BAN44" s="176"/>
      <c r="BAO44" s="176"/>
      <c r="BAP44" s="176"/>
      <c r="BAQ44" s="176"/>
      <c r="BAR44" s="176"/>
      <c r="BAS44" s="176"/>
      <c r="BAT44" s="176"/>
      <c r="BAU44" s="176"/>
      <c r="BAV44" s="176"/>
      <c r="BAW44" s="176"/>
      <c r="BAX44" s="176"/>
      <c r="BAY44" s="176"/>
      <c r="BAZ44" s="176"/>
      <c r="BBA44" s="176"/>
      <c r="BBB44" s="176"/>
      <c r="BBC44" s="176"/>
      <c r="BBD44" s="176"/>
      <c r="BBE44" s="176"/>
      <c r="BBF44" s="176"/>
      <c r="BBG44" s="176"/>
      <c r="BBH44" s="176"/>
      <c r="BBI44" s="176"/>
      <c r="BBJ44" s="176"/>
      <c r="BBK44" s="176"/>
      <c r="BBL44" s="176"/>
      <c r="BBM44" s="176"/>
      <c r="BBN44" s="176"/>
      <c r="BBO44" s="176"/>
      <c r="BBP44" s="176"/>
      <c r="BBQ44" s="176"/>
      <c r="BBR44" s="176"/>
      <c r="BBS44" s="176"/>
      <c r="BBT44" s="176"/>
      <c r="BBU44" s="176"/>
      <c r="BBV44" s="176"/>
      <c r="BBW44" s="176"/>
      <c r="BBX44" s="176"/>
      <c r="BBY44" s="176"/>
      <c r="BBZ44" s="176"/>
      <c r="BCA44" s="176"/>
      <c r="BCB44" s="176"/>
      <c r="BCC44" s="176"/>
      <c r="BCD44" s="176"/>
      <c r="BCE44" s="176"/>
      <c r="BCF44" s="176"/>
      <c r="BCG44" s="176"/>
      <c r="BCH44" s="176"/>
      <c r="BCI44" s="176"/>
      <c r="BCJ44" s="176"/>
      <c r="BCK44" s="176"/>
      <c r="BCL44" s="176"/>
      <c r="BCM44" s="176"/>
      <c r="BCN44" s="176"/>
      <c r="BCO44" s="176"/>
      <c r="BCP44" s="176"/>
      <c r="BCQ44" s="176"/>
      <c r="BCR44" s="176"/>
      <c r="BCS44" s="176"/>
      <c r="BCT44" s="176"/>
      <c r="BCU44" s="176"/>
      <c r="BCV44" s="176"/>
      <c r="BCW44" s="176"/>
      <c r="BCX44" s="176"/>
      <c r="BCY44" s="176"/>
      <c r="BCZ44" s="176"/>
      <c r="BDA44" s="176"/>
      <c r="BDB44" s="176"/>
      <c r="BDC44" s="176"/>
      <c r="BDD44" s="176"/>
      <c r="BDE44" s="176"/>
      <c r="BDF44" s="176"/>
      <c r="BDG44" s="176"/>
      <c r="BDH44" s="176"/>
      <c r="BDI44" s="176"/>
      <c r="BDJ44" s="176"/>
      <c r="BDK44" s="176"/>
      <c r="BDL44" s="176"/>
      <c r="BDM44" s="176"/>
      <c r="BDN44" s="176"/>
      <c r="BDO44" s="176"/>
      <c r="BDP44" s="176"/>
      <c r="BDQ44" s="176"/>
      <c r="BDR44" s="176"/>
      <c r="BDS44" s="176"/>
      <c r="BDT44" s="176"/>
      <c r="BDU44" s="176"/>
      <c r="BDV44" s="176"/>
      <c r="BDW44" s="176"/>
      <c r="BDX44" s="176"/>
      <c r="BDY44" s="176"/>
      <c r="BDZ44" s="176"/>
      <c r="BEA44" s="176"/>
      <c r="BEB44" s="176"/>
      <c r="BEC44" s="176"/>
      <c r="BED44" s="176"/>
      <c r="BEE44" s="176"/>
      <c r="BEF44" s="176"/>
      <c r="BEG44" s="176"/>
      <c r="BEH44" s="176"/>
      <c r="BEI44" s="176"/>
      <c r="BEJ44" s="176"/>
      <c r="BEK44" s="176"/>
      <c r="BEL44" s="176"/>
      <c r="BEM44" s="176"/>
      <c r="BEN44" s="176"/>
      <c r="BEO44" s="176"/>
      <c r="BEP44" s="176"/>
      <c r="BEQ44" s="176"/>
      <c r="BER44" s="176"/>
      <c r="BES44" s="176"/>
      <c r="BET44" s="176"/>
      <c r="BEU44" s="176"/>
      <c r="BEV44" s="176"/>
      <c r="BEW44" s="176"/>
      <c r="BEX44" s="176"/>
      <c r="BEY44" s="176"/>
      <c r="BEZ44" s="176"/>
      <c r="BFA44" s="176"/>
      <c r="BFB44" s="176"/>
      <c r="BFC44" s="176"/>
      <c r="BFD44" s="176"/>
      <c r="BFE44" s="176"/>
      <c r="BFF44" s="176"/>
      <c r="BFG44" s="176"/>
      <c r="BFH44" s="176"/>
      <c r="BFI44" s="176"/>
      <c r="BFJ44" s="176"/>
      <c r="BFK44" s="176"/>
      <c r="BFL44" s="176"/>
      <c r="BFM44" s="176"/>
      <c r="BFN44" s="176"/>
      <c r="BFO44" s="176"/>
      <c r="BFP44" s="176"/>
      <c r="BFQ44" s="176"/>
      <c r="BFR44" s="176"/>
      <c r="BFS44" s="176"/>
      <c r="BFT44" s="176"/>
      <c r="BFU44" s="176"/>
      <c r="BFV44" s="176"/>
      <c r="BFW44" s="176"/>
      <c r="BFX44" s="176"/>
      <c r="BFY44" s="176"/>
      <c r="BFZ44" s="176"/>
      <c r="BGA44" s="176"/>
      <c r="BGB44" s="176"/>
      <c r="BGC44" s="176"/>
      <c r="BGD44" s="176"/>
      <c r="BGE44" s="176"/>
      <c r="BGF44" s="176"/>
      <c r="BGG44" s="176"/>
      <c r="BGH44" s="176"/>
      <c r="BGI44" s="176"/>
      <c r="BGJ44" s="176"/>
      <c r="BGK44" s="176"/>
      <c r="BGL44" s="176"/>
      <c r="BGM44" s="176"/>
      <c r="BGN44" s="176"/>
      <c r="BGO44" s="176"/>
      <c r="BGP44" s="176"/>
      <c r="BGQ44" s="176"/>
      <c r="BGR44" s="176"/>
      <c r="BGS44" s="176"/>
      <c r="BGT44" s="176"/>
      <c r="BGU44" s="176"/>
      <c r="BGV44" s="176"/>
      <c r="BGW44" s="176"/>
      <c r="BGX44" s="176"/>
      <c r="BGY44" s="176"/>
      <c r="BGZ44" s="176"/>
      <c r="BHA44" s="176"/>
      <c r="BHB44" s="176"/>
      <c r="BHC44" s="176"/>
      <c r="BHD44" s="176"/>
      <c r="BHE44" s="176"/>
      <c r="BHF44" s="176"/>
      <c r="BHG44" s="176"/>
      <c r="BHH44" s="176"/>
      <c r="BHI44" s="176"/>
      <c r="BHJ44" s="176"/>
      <c r="BHK44" s="176"/>
      <c r="BHL44" s="176"/>
      <c r="BHM44" s="176"/>
      <c r="BHN44" s="176"/>
      <c r="BHO44" s="176"/>
      <c r="BHP44" s="176"/>
      <c r="BHQ44" s="176"/>
      <c r="BHR44" s="176"/>
      <c r="BHS44" s="176"/>
      <c r="BHT44" s="176"/>
      <c r="BHU44" s="176"/>
      <c r="BHV44" s="176"/>
      <c r="BHW44" s="176"/>
      <c r="BHX44" s="176"/>
      <c r="BHY44" s="176"/>
      <c r="BHZ44" s="176"/>
      <c r="BIA44" s="176"/>
      <c r="BIB44" s="176"/>
      <c r="BIC44" s="176"/>
      <c r="BID44" s="176"/>
      <c r="BIE44" s="176"/>
      <c r="BIF44" s="176"/>
      <c r="BIG44" s="176"/>
      <c r="BIH44" s="176"/>
      <c r="BII44" s="176"/>
      <c r="BIJ44" s="176"/>
      <c r="BIK44" s="176"/>
      <c r="BIL44" s="176"/>
      <c r="BIM44" s="176"/>
      <c r="BIN44" s="176"/>
      <c r="BIO44" s="176"/>
      <c r="BIP44" s="176"/>
      <c r="BIQ44" s="176"/>
      <c r="BIR44" s="176"/>
      <c r="BIS44" s="176"/>
      <c r="BIT44" s="176"/>
      <c r="BIU44" s="176"/>
      <c r="BIV44" s="176"/>
      <c r="BIW44" s="176"/>
      <c r="BIX44" s="176"/>
      <c r="BIY44" s="176"/>
      <c r="BIZ44" s="176"/>
      <c r="BJA44" s="176"/>
      <c r="BJB44" s="176"/>
      <c r="BJC44" s="176"/>
      <c r="BJD44" s="176"/>
      <c r="BJE44" s="176"/>
      <c r="BJF44" s="176"/>
      <c r="BJG44" s="176"/>
      <c r="BJH44" s="176"/>
      <c r="BJI44" s="176"/>
      <c r="BJJ44" s="176"/>
      <c r="BJK44" s="176"/>
      <c r="BJL44" s="176"/>
      <c r="BJM44" s="176"/>
      <c r="BJN44" s="176"/>
      <c r="BJO44" s="176"/>
      <c r="BJP44" s="176"/>
      <c r="BJQ44" s="176"/>
      <c r="BJR44" s="176"/>
      <c r="BJS44" s="176"/>
      <c r="BJT44" s="176"/>
      <c r="BJU44" s="176"/>
      <c r="BJV44" s="176"/>
      <c r="BJW44" s="176"/>
      <c r="BJX44" s="176"/>
      <c r="BJY44" s="176"/>
      <c r="BJZ44" s="176"/>
      <c r="BKA44" s="176"/>
      <c r="BKB44" s="176"/>
      <c r="BKC44" s="176"/>
      <c r="BKD44" s="176"/>
      <c r="BKE44" s="176"/>
      <c r="BKF44" s="176"/>
      <c r="BKG44" s="176"/>
      <c r="BKH44" s="176"/>
      <c r="BKI44" s="176"/>
      <c r="BKJ44" s="176"/>
      <c r="BKK44" s="176"/>
      <c r="BKL44" s="176"/>
      <c r="BKM44" s="176"/>
      <c r="BKN44" s="176"/>
      <c r="BKO44" s="176"/>
      <c r="BKP44" s="176"/>
      <c r="BKQ44" s="176"/>
      <c r="BKR44" s="176"/>
      <c r="BKS44" s="176"/>
      <c r="BKT44" s="176"/>
      <c r="BKU44" s="176"/>
      <c r="BKV44" s="176"/>
      <c r="BKW44" s="176"/>
      <c r="BKX44" s="176"/>
      <c r="BKY44" s="176"/>
      <c r="BKZ44" s="176"/>
      <c r="BLA44" s="176"/>
      <c r="BLB44" s="176"/>
      <c r="BLC44" s="176"/>
      <c r="BLD44" s="176"/>
      <c r="BLE44" s="176"/>
      <c r="BLF44" s="176"/>
      <c r="BLG44" s="176"/>
      <c r="BLH44" s="176"/>
      <c r="BLI44" s="176"/>
      <c r="BLJ44" s="176"/>
      <c r="BLK44" s="176"/>
      <c r="BLL44" s="176"/>
      <c r="BLM44" s="176"/>
      <c r="BLN44" s="176"/>
      <c r="BLO44" s="176"/>
      <c r="BLP44" s="176"/>
      <c r="BLQ44" s="176"/>
      <c r="BLR44" s="176"/>
      <c r="BLS44" s="176"/>
      <c r="BLT44" s="176"/>
      <c r="BLU44" s="176"/>
      <c r="BLV44" s="176"/>
      <c r="BLW44" s="176"/>
      <c r="BLX44" s="176"/>
      <c r="BLY44" s="176"/>
      <c r="BLZ44" s="176"/>
      <c r="BMA44" s="176"/>
      <c r="BMB44" s="176"/>
      <c r="BMC44" s="176"/>
      <c r="BMD44" s="176"/>
      <c r="BME44" s="176"/>
      <c r="BMF44" s="176"/>
      <c r="BMG44" s="176"/>
      <c r="BMH44" s="176"/>
      <c r="BMI44" s="176"/>
      <c r="BMJ44" s="176"/>
      <c r="BMK44" s="176"/>
      <c r="BML44" s="176"/>
      <c r="BMM44" s="176"/>
      <c r="BMN44" s="176"/>
      <c r="BMO44" s="176"/>
      <c r="BMP44" s="176"/>
      <c r="BMQ44" s="176"/>
      <c r="BMR44" s="176"/>
      <c r="BMS44" s="176"/>
      <c r="BMT44" s="176"/>
      <c r="BMU44" s="176"/>
      <c r="BMV44" s="176"/>
      <c r="BMW44" s="176"/>
      <c r="BMX44" s="176"/>
      <c r="BMY44" s="176"/>
      <c r="BMZ44" s="176"/>
      <c r="BNA44" s="176"/>
      <c r="BNB44" s="176"/>
      <c r="BNC44" s="176"/>
      <c r="BND44" s="176"/>
      <c r="BNE44" s="176"/>
      <c r="BNF44" s="176"/>
      <c r="BNG44" s="176"/>
      <c r="BNH44" s="176"/>
      <c r="BNI44" s="176"/>
      <c r="BNJ44" s="176"/>
      <c r="BNK44" s="176"/>
      <c r="BNL44" s="176"/>
      <c r="BNM44" s="176"/>
      <c r="BNN44" s="176"/>
      <c r="BNO44" s="176"/>
      <c r="BNP44" s="176"/>
      <c r="BNQ44" s="176"/>
      <c r="BNR44" s="176"/>
      <c r="BNS44" s="176"/>
      <c r="BNT44" s="176"/>
      <c r="BNU44" s="176"/>
      <c r="BNV44" s="176"/>
      <c r="BNW44" s="176"/>
      <c r="BNX44" s="176"/>
      <c r="BNY44" s="176"/>
      <c r="BNZ44" s="176"/>
      <c r="BOA44" s="176"/>
      <c r="BOB44" s="176"/>
      <c r="BOC44" s="176"/>
      <c r="BOD44" s="176"/>
      <c r="BOE44" s="176"/>
      <c r="BOF44" s="176"/>
      <c r="BOG44" s="176"/>
      <c r="BOH44" s="176"/>
      <c r="BOI44" s="176"/>
      <c r="BOJ44" s="176"/>
      <c r="BOK44" s="176"/>
      <c r="BOL44" s="176"/>
      <c r="BOM44" s="176"/>
      <c r="BON44" s="176"/>
      <c r="BOO44" s="176"/>
      <c r="BOP44" s="176"/>
      <c r="BOQ44" s="176"/>
      <c r="BOR44" s="176"/>
      <c r="BOS44" s="176"/>
      <c r="BOT44" s="176"/>
      <c r="BOU44" s="176"/>
      <c r="BOV44" s="176"/>
      <c r="BOW44" s="176"/>
      <c r="BOX44" s="176"/>
      <c r="BOY44" s="176"/>
      <c r="BOZ44" s="176"/>
      <c r="BPA44" s="176"/>
      <c r="BPB44" s="176"/>
      <c r="BPC44" s="176"/>
      <c r="BPD44" s="176"/>
      <c r="BPE44" s="176"/>
      <c r="BPF44" s="176"/>
      <c r="BPG44" s="176"/>
      <c r="BPH44" s="176"/>
      <c r="BPI44" s="176"/>
      <c r="BPJ44" s="176"/>
      <c r="BPK44" s="176"/>
      <c r="BPL44" s="176"/>
      <c r="BPM44" s="176"/>
      <c r="BPN44" s="176"/>
      <c r="BPO44" s="176"/>
      <c r="BPP44" s="176"/>
      <c r="BPQ44" s="176"/>
      <c r="BPR44" s="176"/>
      <c r="BPS44" s="176"/>
      <c r="BPT44" s="176"/>
      <c r="BPU44" s="176"/>
      <c r="BPV44" s="176"/>
      <c r="BPW44" s="176"/>
      <c r="BPX44" s="176"/>
      <c r="BPY44" s="176"/>
      <c r="BPZ44" s="176"/>
      <c r="BQA44" s="176"/>
      <c r="BQB44" s="176"/>
      <c r="BQC44" s="176"/>
      <c r="BQD44" s="176"/>
      <c r="BQE44" s="176"/>
      <c r="BQF44" s="176"/>
      <c r="BQG44" s="176"/>
      <c r="BQH44" s="176"/>
      <c r="BQI44" s="176"/>
      <c r="BQJ44" s="176"/>
      <c r="BQK44" s="176"/>
      <c r="BQL44" s="176"/>
      <c r="BQM44" s="176"/>
      <c r="BQN44" s="176"/>
      <c r="BQO44" s="176"/>
      <c r="BQP44" s="176"/>
      <c r="BQQ44" s="176"/>
      <c r="BQR44" s="176"/>
      <c r="BQS44" s="176"/>
      <c r="BQT44" s="176"/>
      <c r="BQU44" s="176"/>
      <c r="BQV44" s="176"/>
      <c r="BQW44" s="176"/>
      <c r="BQX44" s="176"/>
      <c r="BQY44" s="176"/>
      <c r="BQZ44" s="176"/>
      <c r="BRA44" s="176"/>
      <c r="BRB44" s="176"/>
      <c r="BRC44" s="176"/>
      <c r="BRD44" s="176"/>
      <c r="BRE44" s="176"/>
      <c r="BRF44" s="176"/>
      <c r="BRG44" s="176"/>
      <c r="BRH44" s="176"/>
      <c r="BRI44" s="176"/>
      <c r="BRJ44" s="176"/>
      <c r="BRK44" s="176"/>
      <c r="BRL44" s="176"/>
      <c r="BRM44" s="176"/>
      <c r="BRN44" s="176"/>
      <c r="BRO44" s="176"/>
      <c r="BRP44" s="176"/>
      <c r="BRQ44" s="176"/>
      <c r="BRR44" s="176"/>
      <c r="BRS44" s="176"/>
      <c r="BRT44" s="176"/>
      <c r="BRU44" s="176"/>
      <c r="BRV44" s="176"/>
      <c r="BRW44" s="176"/>
      <c r="BRX44" s="176"/>
      <c r="BRY44" s="176"/>
      <c r="BRZ44" s="176"/>
      <c r="BSA44" s="176"/>
      <c r="BSB44" s="176"/>
      <c r="BSC44" s="176"/>
      <c r="BSD44" s="176"/>
      <c r="BSE44" s="176"/>
      <c r="BSF44" s="176"/>
      <c r="BSG44" s="176"/>
      <c r="BSH44" s="176"/>
      <c r="BSI44" s="176"/>
      <c r="BSJ44" s="176"/>
      <c r="BSK44" s="176"/>
      <c r="BSL44" s="176"/>
      <c r="BSM44" s="176"/>
      <c r="BSN44" s="176"/>
      <c r="BSO44" s="176"/>
      <c r="BSP44" s="176"/>
      <c r="BSQ44" s="176"/>
      <c r="BSR44" s="176"/>
      <c r="BSS44" s="176"/>
      <c r="BST44" s="176"/>
      <c r="BSU44" s="176"/>
      <c r="BSV44" s="176"/>
      <c r="BSW44" s="176"/>
      <c r="BSX44" s="176"/>
      <c r="BSY44" s="176"/>
      <c r="BSZ44" s="176"/>
      <c r="BTA44" s="176"/>
      <c r="BTB44" s="176"/>
      <c r="BTC44" s="176"/>
      <c r="BTD44" s="176"/>
      <c r="BTE44" s="176"/>
      <c r="BTF44" s="176"/>
      <c r="BTG44" s="176"/>
      <c r="BTH44" s="176"/>
      <c r="BTI44" s="176"/>
      <c r="BTJ44" s="176"/>
      <c r="BTK44" s="176"/>
      <c r="BTL44" s="176"/>
      <c r="BTM44" s="176"/>
      <c r="BTN44" s="176"/>
      <c r="BTO44" s="176"/>
      <c r="BTP44" s="176"/>
      <c r="BTQ44" s="176"/>
      <c r="BTR44" s="176"/>
      <c r="BTS44" s="176"/>
      <c r="BTT44" s="176"/>
      <c r="BTU44" s="176"/>
      <c r="BTV44" s="176"/>
      <c r="BTW44" s="176"/>
      <c r="BTX44" s="176"/>
      <c r="BTY44" s="176"/>
      <c r="BTZ44" s="176"/>
      <c r="BUA44" s="176"/>
      <c r="BUB44" s="176"/>
      <c r="BUC44" s="176"/>
      <c r="BUD44" s="176"/>
      <c r="BUE44" s="176"/>
      <c r="BUF44" s="176"/>
      <c r="BUG44" s="176"/>
      <c r="BUH44" s="176"/>
      <c r="BUI44" s="176"/>
      <c r="BUJ44" s="176"/>
      <c r="BUK44" s="176"/>
      <c r="BUL44" s="176"/>
      <c r="BUM44" s="176"/>
      <c r="BUN44" s="176"/>
      <c r="BUO44" s="176"/>
      <c r="BUP44" s="176"/>
      <c r="BUQ44" s="176"/>
      <c r="BUR44" s="176"/>
      <c r="BUS44" s="176"/>
      <c r="BUT44" s="176"/>
      <c r="BUU44" s="176"/>
      <c r="BUV44" s="176"/>
      <c r="BUW44" s="176"/>
      <c r="BUX44" s="176"/>
      <c r="BUY44" s="176"/>
      <c r="BUZ44" s="176"/>
      <c r="BVA44" s="176"/>
      <c r="BVB44" s="176"/>
      <c r="BVC44" s="176"/>
      <c r="BVD44" s="176"/>
      <c r="BVE44" s="176"/>
      <c r="BVF44" s="176"/>
      <c r="BVG44" s="176"/>
      <c r="BVH44" s="176"/>
      <c r="BVI44" s="176"/>
      <c r="BVJ44" s="176"/>
      <c r="BVK44" s="176"/>
      <c r="BVL44" s="176"/>
      <c r="BVM44" s="176"/>
      <c r="BVN44" s="176"/>
      <c r="BVO44" s="176"/>
      <c r="BVP44" s="176"/>
      <c r="BVQ44" s="176"/>
      <c r="BVR44" s="176"/>
      <c r="BVS44" s="176"/>
      <c r="BVT44" s="176"/>
      <c r="BVU44" s="176"/>
      <c r="BVV44" s="176"/>
      <c r="BVW44" s="176"/>
      <c r="BVX44" s="176"/>
      <c r="BVY44" s="176"/>
      <c r="BVZ44" s="176"/>
      <c r="BWA44" s="176"/>
      <c r="BWB44" s="176"/>
      <c r="BWC44" s="176"/>
      <c r="BWD44" s="176"/>
      <c r="BWE44" s="176"/>
      <c r="BWF44" s="176"/>
      <c r="BWG44" s="176"/>
      <c r="BWH44" s="176"/>
      <c r="BWI44" s="176"/>
      <c r="BWJ44" s="176"/>
      <c r="BWK44" s="176"/>
      <c r="BWL44" s="176"/>
      <c r="BWM44" s="176"/>
      <c r="BWN44" s="176"/>
      <c r="BWO44" s="176"/>
      <c r="BWP44" s="176"/>
      <c r="BWQ44" s="176"/>
      <c r="BWR44" s="176"/>
      <c r="BWS44" s="176"/>
      <c r="BWT44" s="176"/>
      <c r="BWU44" s="176"/>
      <c r="BWV44" s="176"/>
      <c r="BWW44" s="176"/>
      <c r="BWX44" s="176"/>
      <c r="BWY44" s="176"/>
      <c r="BWZ44" s="176"/>
      <c r="BXA44" s="176"/>
      <c r="BXB44" s="176"/>
      <c r="BXC44" s="176"/>
      <c r="BXD44" s="176"/>
      <c r="BXE44" s="176"/>
      <c r="BXF44" s="176"/>
      <c r="BXG44" s="176"/>
      <c r="BXH44" s="176"/>
      <c r="BXI44" s="176"/>
      <c r="BXJ44" s="176"/>
      <c r="BXK44" s="176"/>
      <c r="BXL44" s="176"/>
      <c r="BXM44" s="176"/>
      <c r="BXN44" s="176"/>
      <c r="BXO44" s="176"/>
      <c r="BXP44" s="176"/>
      <c r="BXQ44" s="176"/>
      <c r="BXR44" s="176"/>
      <c r="BXS44" s="176"/>
      <c r="BXT44" s="176"/>
      <c r="BXU44" s="176"/>
      <c r="BXV44" s="176"/>
      <c r="BXW44" s="176"/>
      <c r="BXX44" s="176"/>
      <c r="BXY44" s="176"/>
      <c r="BXZ44" s="176"/>
      <c r="BYA44" s="176"/>
      <c r="BYB44" s="176"/>
      <c r="BYC44" s="176"/>
      <c r="BYD44" s="176"/>
      <c r="BYE44" s="176"/>
      <c r="BYF44" s="176"/>
      <c r="BYG44" s="176"/>
      <c r="BYH44" s="176"/>
      <c r="BYI44" s="176"/>
      <c r="BYJ44" s="176"/>
      <c r="BYK44" s="176"/>
      <c r="BYL44" s="176"/>
      <c r="BYM44" s="176"/>
      <c r="BYN44" s="176"/>
      <c r="BYO44" s="176"/>
      <c r="BYP44" s="176"/>
      <c r="BYQ44" s="176"/>
      <c r="BYR44" s="176"/>
      <c r="BYS44" s="176"/>
      <c r="BYT44" s="176"/>
      <c r="BYU44" s="176"/>
      <c r="BYV44" s="176"/>
      <c r="BYW44" s="176"/>
      <c r="BYX44" s="176"/>
      <c r="BYY44" s="176"/>
      <c r="BYZ44" s="176"/>
      <c r="BZA44" s="176"/>
      <c r="BZB44" s="176"/>
      <c r="BZC44" s="176"/>
      <c r="BZD44" s="176"/>
      <c r="BZE44" s="176"/>
      <c r="BZF44" s="176"/>
      <c r="BZG44" s="176"/>
      <c r="BZH44" s="176"/>
      <c r="BZI44" s="176"/>
      <c r="BZJ44" s="176"/>
      <c r="BZK44" s="176"/>
      <c r="BZL44" s="176"/>
      <c r="BZM44" s="176"/>
      <c r="BZN44" s="176"/>
      <c r="BZO44" s="176"/>
      <c r="BZP44" s="176"/>
      <c r="BZQ44" s="176"/>
      <c r="BZR44" s="176"/>
      <c r="BZS44" s="176"/>
      <c r="BZT44" s="176"/>
      <c r="BZU44" s="176"/>
      <c r="BZV44" s="176"/>
      <c r="BZW44" s="176"/>
      <c r="BZX44" s="176"/>
      <c r="BZY44" s="176"/>
      <c r="BZZ44" s="176"/>
      <c r="CAA44" s="176"/>
      <c r="CAB44" s="176"/>
      <c r="CAC44" s="176"/>
      <c r="CAD44" s="176"/>
      <c r="CAE44" s="176"/>
      <c r="CAF44" s="176"/>
      <c r="CAG44" s="176"/>
      <c r="CAH44" s="176"/>
      <c r="CAI44" s="176"/>
      <c r="CAJ44" s="176"/>
      <c r="CAK44" s="176"/>
      <c r="CAL44" s="176"/>
      <c r="CAM44" s="176"/>
      <c r="CAN44" s="176"/>
      <c r="CAO44" s="176"/>
      <c r="CAP44" s="176"/>
      <c r="CAQ44" s="176"/>
      <c r="CAR44" s="176"/>
      <c r="CAS44" s="176"/>
      <c r="CAT44" s="176"/>
      <c r="CAU44" s="176"/>
      <c r="CAV44" s="176"/>
      <c r="CAW44" s="176"/>
      <c r="CAX44" s="176"/>
      <c r="CAY44" s="176"/>
      <c r="CAZ44" s="176"/>
      <c r="CBA44" s="176"/>
      <c r="CBB44" s="176"/>
      <c r="CBC44" s="176"/>
      <c r="CBD44" s="176"/>
      <c r="CBE44" s="176"/>
      <c r="CBF44" s="176"/>
      <c r="CBG44" s="176"/>
      <c r="CBH44" s="176"/>
      <c r="CBI44" s="176"/>
      <c r="CBJ44" s="176"/>
      <c r="CBK44" s="176"/>
      <c r="CBL44" s="176"/>
      <c r="CBM44" s="176"/>
      <c r="CBN44" s="176"/>
      <c r="CBO44" s="176"/>
      <c r="CBP44" s="176"/>
      <c r="CBQ44" s="176"/>
      <c r="CBR44" s="176"/>
      <c r="CBS44" s="176"/>
      <c r="CBT44" s="176"/>
      <c r="CBU44" s="176"/>
      <c r="CBV44" s="176"/>
      <c r="CBW44" s="176"/>
      <c r="CBX44" s="176"/>
      <c r="CBY44" s="176"/>
      <c r="CBZ44" s="176"/>
      <c r="CCA44" s="176"/>
      <c r="CCB44" s="176"/>
      <c r="CCC44" s="176"/>
      <c r="CCD44" s="176"/>
      <c r="CCE44" s="176"/>
      <c r="CCF44" s="176"/>
      <c r="CCG44" s="176"/>
      <c r="CCH44" s="176"/>
      <c r="CCI44" s="176"/>
      <c r="CCJ44" s="176"/>
      <c r="CCK44" s="176"/>
      <c r="CCL44" s="176"/>
      <c r="CCM44" s="176"/>
      <c r="CCN44" s="176"/>
      <c r="CCO44" s="176"/>
      <c r="CCP44" s="176"/>
      <c r="CCQ44" s="176"/>
      <c r="CCR44" s="176"/>
      <c r="CCS44" s="176"/>
      <c r="CCT44" s="176"/>
      <c r="CCU44" s="176"/>
      <c r="CCV44" s="176"/>
      <c r="CCW44" s="176"/>
      <c r="CCX44" s="176"/>
      <c r="CCY44" s="176"/>
      <c r="CCZ44" s="176"/>
      <c r="CDA44" s="176"/>
      <c r="CDB44" s="176"/>
      <c r="CDC44" s="176"/>
      <c r="CDD44" s="176"/>
      <c r="CDE44" s="176"/>
      <c r="CDF44" s="176"/>
      <c r="CDG44" s="176"/>
      <c r="CDH44" s="176"/>
      <c r="CDI44" s="176"/>
      <c r="CDJ44" s="176"/>
      <c r="CDK44" s="176"/>
      <c r="CDL44" s="176"/>
      <c r="CDM44" s="176"/>
      <c r="CDN44" s="176"/>
      <c r="CDO44" s="176"/>
      <c r="CDP44" s="176"/>
      <c r="CDQ44" s="176"/>
      <c r="CDR44" s="176"/>
      <c r="CDS44" s="176"/>
      <c r="CDT44" s="176"/>
      <c r="CDU44" s="176"/>
      <c r="CDV44" s="176"/>
      <c r="CDW44" s="176"/>
      <c r="CDX44" s="176"/>
      <c r="CDY44" s="176"/>
      <c r="CDZ44" s="176"/>
      <c r="CEA44" s="176"/>
      <c r="CEB44" s="176"/>
      <c r="CEC44" s="176"/>
      <c r="CED44" s="176"/>
      <c r="CEE44" s="176"/>
      <c r="CEF44" s="176"/>
      <c r="CEG44" s="176"/>
      <c r="CEH44" s="176"/>
      <c r="CEI44" s="176"/>
      <c r="CEJ44" s="176"/>
      <c r="CEK44" s="176"/>
      <c r="CEL44" s="176"/>
      <c r="CEM44" s="176"/>
      <c r="CEN44" s="176"/>
      <c r="CEO44" s="176"/>
      <c r="CEP44" s="176"/>
      <c r="CEQ44" s="176"/>
      <c r="CER44" s="176"/>
      <c r="CES44" s="176"/>
      <c r="CET44" s="176"/>
      <c r="CEU44" s="176"/>
      <c r="CEV44" s="176"/>
      <c r="CEW44" s="176"/>
      <c r="CEX44" s="176"/>
      <c r="CEY44" s="176"/>
      <c r="CEZ44" s="176"/>
      <c r="CFA44" s="176"/>
      <c r="CFB44" s="176"/>
      <c r="CFC44" s="176"/>
      <c r="CFD44" s="176"/>
      <c r="CFE44" s="176"/>
      <c r="CFF44" s="176"/>
      <c r="CFG44" s="176"/>
      <c r="CFH44" s="176"/>
      <c r="CFI44" s="176"/>
      <c r="CFJ44" s="176"/>
      <c r="CFK44" s="176"/>
      <c r="CFL44" s="176"/>
      <c r="CFM44" s="176"/>
      <c r="CFN44" s="176"/>
      <c r="CFO44" s="176"/>
      <c r="CFP44" s="176"/>
      <c r="CFQ44" s="176"/>
      <c r="CFR44" s="176"/>
      <c r="CFS44" s="176"/>
      <c r="CFT44" s="176"/>
      <c r="CFU44" s="176"/>
      <c r="CFV44" s="176"/>
      <c r="CFW44" s="176"/>
      <c r="CFX44" s="176"/>
      <c r="CFY44" s="176"/>
      <c r="CFZ44" s="176"/>
      <c r="CGA44" s="176"/>
      <c r="CGB44" s="176"/>
      <c r="CGC44" s="176"/>
      <c r="CGD44" s="176"/>
      <c r="CGE44" s="176"/>
      <c r="CGF44" s="176"/>
      <c r="CGG44" s="176"/>
      <c r="CGH44" s="176"/>
      <c r="CGI44" s="176"/>
      <c r="CGJ44" s="176"/>
      <c r="CGK44" s="176"/>
      <c r="CGL44" s="176"/>
      <c r="CGM44" s="176"/>
      <c r="CGN44" s="176"/>
      <c r="CGO44" s="176"/>
      <c r="CGP44" s="176"/>
      <c r="CGQ44" s="176"/>
      <c r="CGR44" s="176"/>
      <c r="CGS44" s="176"/>
      <c r="CGT44" s="176"/>
      <c r="CGU44" s="176"/>
      <c r="CGV44" s="176"/>
      <c r="CGW44" s="176"/>
      <c r="CGX44" s="176"/>
      <c r="CGY44" s="176"/>
      <c r="CGZ44" s="176"/>
      <c r="CHA44" s="176"/>
      <c r="CHB44" s="176"/>
      <c r="CHC44" s="176"/>
      <c r="CHD44" s="176"/>
      <c r="CHE44" s="176"/>
      <c r="CHF44" s="176"/>
      <c r="CHG44" s="176"/>
      <c r="CHH44" s="176"/>
      <c r="CHI44" s="176"/>
      <c r="CHJ44" s="176"/>
      <c r="CHK44" s="176"/>
      <c r="CHL44" s="176"/>
      <c r="CHM44" s="176"/>
      <c r="CHN44" s="176"/>
      <c r="CHO44" s="176"/>
      <c r="CHP44" s="176"/>
      <c r="CHQ44" s="176"/>
      <c r="CHR44" s="176"/>
      <c r="CHS44" s="176"/>
      <c r="CHT44" s="176"/>
      <c r="CHU44" s="176"/>
      <c r="CHV44" s="176"/>
      <c r="CHW44" s="176"/>
      <c r="CHX44" s="176"/>
      <c r="CHY44" s="176"/>
      <c r="CHZ44" s="176"/>
      <c r="CIA44" s="176"/>
      <c r="CIB44" s="176"/>
      <c r="CIC44" s="176"/>
      <c r="CID44" s="176"/>
      <c r="CIE44" s="176"/>
      <c r="CIF44" s="176"/>
      <c r="CIG44" s="176"/>
      <c r="CIH44" s="176"/>
      <c r="CII44" s="176"/>
      <c r="CIJ44" s="176"/>
      <c r="CIK44" s="176"/>
      <c r="CIL44" s="176"/>
      <c r="CIM44" s="176"/>
      <c r="CIN44" s="176"/>
      <c r="CIO44" s="176"/>
      <c r="CIP44" s="176"/>
      <c r="CIQ44" s="176"/>
      <c r="CIR44" s="176"/>
      <c r="CIS44" s="176"/>
      <c r="CIT44" s="176"/>
      <c r="CIU44" s="176"/>
      <c r="CIV44" s="176"/>
      <c r="CIW44" s="176"/>
      <c r="CIX44" s="176"/>
      <c r="CIY44" s="176"/>
      <c r="CIZ44" s="176"/>
      <c r="CJA44" s="176"/>
      <c r="CJB44" s="176"/>
      <c r="CJC44" s="176"/>
      <c r="CJD44" s="176"/>
      <c r="CJE44" s="176"/>
      <c r="CJF44" s="176"/>
      <c r="CJG44" s="176"/>
      <c r="CJH44" s="176"/>
      <c r="CJI44" s="176"/>
      <c r="CJJ44" s="176"/>
      <c r="CJK44" s="176"/>
      <c r="CJL44" s="176"/>
      <c r="CJM44" s="176"/>
      <c r="CJN44" s="176"/>
      <c r="CJO44" s="176"/>
      <c r="CJP44" s="176"/>
      <c r="CJQ44" s="176"/>
      <c r="CJR44" s="176"/>
      <c r="CJS44" s="176"/>
      <c r="CJT44" s="176"/>
      <c r="CJU44" s="176"/>
      <c r="CJV44" s="176"/>
      <c r="CJW44" s="176"/>
      <c r="CJX44" s="176"/>
      <c r="CJY44" s="176"/>
      <c r="CJZ44" s="176"/>
      <c r="CKA44" s="176"/>
      <c r="CKB44" s="176"/>
      <c r="CKC44" s="176"/>
      <c r="CKD44" s="176"/>
      <c r="CKE44" s="176"/>
      <c r="CKF44" s="176"/>
      <c r="CKG44" s="176"/>
      <c r="CKH44" s="176"/>
      <c r="CKI44" s="176"/>
      <c r="CKJ44" s="176"/>
      <c r="CKK44" s="176"/>
      <c r="CKL44" s="176"/>
      <c r="CKM44" s="176"/>
      <c r="CKN44" s="176"/>
      <c r="CKO44" s="176"/>
      <c r="CKP44" s="176"/>
      <c r="CKQ44" s="176"/>
      <c r="CKR44" s="176"/>
      <c r="CKS44" s="176"/>
      <c r="CKT44" s="176"/>
      <c r="CKU44" s="176"/>
      <c r="CKV44" s="176"/>
      <c r="CKW44" s="176"/>
      <c r="CKX44" s="176"/>
      <c r="CKY44" s="176"/>
      <c r="CKZ44" s="176"/>
      <c r="CLA44" s="176"/>
      <c r="CLB44" s="176"/>
      <c r="CLC44" s="176"/>
      <c r="CLD44" s="176"/>
      <c r="CLE44" s="176"/>
      <c r="CLF44" s="176"/>
      <c r="CLG44" s="176"/>
      <c r="CLH44" s="176"/>
      <c r="CLI44" s="176"/>
      <c r="CLJ44" s="176"/>
      <c r="CLK44" s="176"/>
      <c r="CLL44" s="176"/>
      <c r="CLM44" s="176"/>
      <c r="CLN44" s="176"/>
      <c r="CLO44" s="176"/>
      <c r="CLP44" s="176"/>
      <c r="CLQ44" s="176"/>
      <c r="CLR44" s="176"/>
      <c r="CLS44" s="176"/>
      <c r="CLT44" s="176"/>
      <c r="CLU44" s="176"/>
      <c r="CLV44" s="176"/>
      <c r="CLW44" s="176"/>
      <c r="CLX44" s="176"/>
      <c r="CLY44" s="176"/>
      <c r="CLZ44" s="176"/>
      <c r="CMA44" s="176"/>
      <c r="CMB44" s="176"/>
      <c r="CMC44" s="176"/>
      <c r="CMD44" s="176"/>
      <c r="CME44" s="176"/>
      <c r="CMF44" s="176"/>
      <c r="CMG44" s="176"/>
      <c r="CMH44" s="176"/>
      <c r="CMI44" s="176"/>
      <c r="CMJ44" s="176"/>
      <c r="CMK44" s="176"/>
      <c r="CML44" s="176"/>
      <c r="CMM44" s="176"/>
      <c r="CMN44" s="176"/>
      <c r="CMO44" s="176"/>
      <c r="CMP44" s="176"/>
      <c r="CMQ44" s="176"/>
      <c r="CMR44" s="176"/>
      <c r="CMS44" s="176"/>
      <c r="CMT44" s="176"/>
      <c r="CMU44" s="176"/>
      <c r="CMV44" s="176"/>
      <c r="CMW44" s="176"/>
      <c r="CMX44" s="176"/>
      <c r="CMY44" s="176"/>
      <c r="CMZ44" s="176"/>
      <c r="CNA44" s="176"/>
      <c r="CNB44" s="176"/>
      <c r="CNC44" s="176"/>
      <c r="CND44" s="176"/>
      <c r="CNE44" s="176"/>
      <c r="CNF44" s="176"/>
      <c r="CNG44" s="176"/>
      <c r="CNH44" s="176"/>
      <c r="CNI44" s="176"/>
      <c r="CNJ44" s="176"/>
      <c r="CNK44" s="176"/>
      <c r="CNL44" s="176"/>
      <c r="CNM44" s="176"/>
      <c r="CNN44" s="176"/>
      <c r="CNO44" s="176"/>
      <c r="CNP44" s="176"/>
      <c r="CNQ44" s="176"/>
      <c r="CNR44" s="176"/>
      <c r="CNS44" s="176"/>
      <c r="CNT44" s="176"/>
      <c r="CNU44" s="176"/>
      <c r="CNV44" s="176"/>
      <c r="CNW44" s="176"/>
      <c r="CNX44" s="176"/>
      <c r="CNY44" s="176"/>
      <c r="CNZ44" s="176"/>
      <c r="COA44" s="176"/>
      <c r="COB44" s="176"/>
      <c r="COC44" s="176"/>
      <c r="COD44" s="176"/>
      <c r="COE44" s="176"/>
      <c r="COF44" s="176"/>
      <c r="COG44" s="176"/>
      <c r="COH44" s="176"/>
      <c r="COI44" s="176"/>
      <c r="COJ44" s="176"/>
      <c r="COK44" s="176"/>
      <c r="COL44" s="176"/>
      <c r="COM44" s="176"/>
      <c r="CON44" s="176"/>
      <c r="COO44" s="176"/>
      <c r="COP44" s="176"/>
      <c r="COQ44" s="176"/>
      <c r="COR44" s="176"/>
      <c r="COS44" s="176"/>
      <c r="COT44" s="176"/>
      <c r="COU44" s="176"/>
      <c r="COV44" s="176"/>
      <c r="COW44" s="176"/>
      <c r="COX44" s="176"/>
      <c r="COY44" s="176"/>
      <c r="COZ44" s="176"/>
      <c r="CPA44" s="176"/>
      <c r="CPB44" s="176"/>
      <c r="CPC44" s="176"/>
      <c r="CPD44" s="176"/>
      <c r="CPE44" s="176"/>
      <c r="CPF44" s="176"/>
      <c r="CPG44" s="176"/>
      <c r="CPH44" s="176"/>
      <c r="CPI44" s="176"/>
      <c r="CPJ44" s="176"/>
      <c r="CPK44" s="176"/>
      <c r="CPL44" s="176"/>
      <c r="CPM44" s="176"/>
      <c r="CPN44" s="176"/>
      <c r="CPO44" s="176"/>
      <c r="CPP44" s="176"/>
      <c r="CPQ44" s="176"/>
      <c r="CPR44" s="176"/>
      <c r="CPS44" s="176"/>
      <c r="CPT44" s="176"/>
      <c r="CPU44" s="176"/>
      <c r="CPV44" s="176"/>
      <c r="CPW44" s="176"/>
      <c r="CPX44" s="176"/>
      <c r="CPY44" s="176"/>
      <c r="CPZ44" s="176"/>
      <c r="CQA44" s="176"/>
      <c r="CQB44" s="176"/>
      <c r="CQC44" s="176"/>
      <c r="CQD44" s="176"/>
      <c r="CQE44" s="176"/>
      <c r="CQF44" s="176"/>
      <c r="CQG44" s="176"/>
      <c r="CQH44" s="176"/>
      <c r="CQI44" s="176"/>
      <c r="CQJ44" s="176"/>
      <c r="CQK44" s="176"/>
      <c r="CQL44" s="176"/>
      <c r="CQM44" s="176"/>
      <c r="CQN44" s="176"/>
      <c r="CQO44" s="176"/>
      <c r="CQP44" s="176"/>
      <c r="CQQ44" s="176"/>
      <c r="CQR44" s="176"/>
      <c r="CQS44" s="176"/>
      <c r="CQT44" s="176"/>
      <c r="CQU44" s="176"/>
      <c r="CQV44" s="176"/>
      <c r="CQW44" s="176"/>
      <c r="CQX44" s="176"/>
      <c r="CQY44" s="176"/>
      <c r="CQZ44" s="176"/>
      <c r="CRA44" s="176"/>
      <c r="CRB44" s="176"/>
      <c r="CRC44" s="176"/>
      <c r="CRD44" s="176"/>
      <c r="CRE44" s="176"/>
      <c r="CRF44" s="176"/>
      <c r="CRG44" s="176"/>
      <c r="CRH44" s="176"/>
      <c r="CRI44" s="176"/>
      <c r="CRJ44" s="176"/>
      <c r="CRK44" s="176"/>
      <c r="CRL44" s="176"/>
      <c r="CRM44" s="176"/>
      <c r="CRN44" s="176"/>
      <c r="CRO44" s="176"/>
      <c r="CRP44" s="176"/>
      <c r="CRQ44" s="176"/>
      <c r="CRR44" s="176"/>
      <c r="CRS44" s="176"/>
      <c r="CRT44" s="176"/>
      <c r="CRU44" s="176"/>
      <c r="CRV44" s="176"/>
      <c r="CRW44" s="176"/>
      <c r="CRX44" s="176"/>
      <c r="CRY44" s="176"/>
      <c r="CRZ44" s="176"/>
      <c r="CSA44" s="176"/>
      <c r="CSB44" s="176"/>
      <c r="CSC44" s="176"/>
      <c r="CSD44" s="176"/>
      <c r="CSE44" s="176"/>
      <c r="CSF44" s="176"/>
      <c r="CSG44" s="176"/>
      <c r="CSH44" s="176"/>
      <c r="CSI44" s="176"/>
      <c r="CSJ44" s="176"/>
      <c r="CSK44" s="176"/>
      <c r="CSL44" s="176"/>
      <c r="CSM44" s="176"/>
      <c r="CSN44" s="176"/>
      <c r="CSO44" s="176"/>
      <c r="CSP44" s="176"/>
      <c r="CSQ44" s="176"/>
      <c r="CSR44" s="176"/>
      <c r="CSS44" s="176"/>
      <c r="CST44" s="176"/>
      <c r="CSU44" s="176"/>
      <c r="CSV44" s="176"/>
      <c r="CSW44" s="176"/>
      <c r="CSX44" s="176"/>
      <c r="CSY44" s="176"/>
      <c r="CSZ44" s="176"/>
      <c r="CTA44" s="176"/>
      <c r="CTB44" s="176"/>
      <c r="CTC44" s="176"/>
      <c r="CTD44" s="176"/>
      <c r="CTE44" s="176"/>
      <c r="CTF44" s="176"/>
      <c r="CTG44" s="176"/>
      <c r="CTH44" s="176"/>
      <c r="CTI44" s="176"/>
      <c r="CTJ44" s="176"/>
      <c r="CTK44" s="176"/>
      <c r="CTL44" s="176"/>
      <c r="CTM44" s="176"/>
      <c r="CTN44" s="176"/>
      <c r="CTO44" s="176"/>
      <c r="CTP44" s="176"/>
      <c r="CTQ44" s="176"/>
      <c r="CTR44" s="176"/>
      <c r="CTS44" s="176"/>
      <c r="CTT44" s="176"/>
      <c r="CTU44" s="176"/>
      <c r="CTV44" s="176"/>
      <c r="CTW44" s="176"/>
      <c r="CTX44" s="176"/>
      <c r="CTY44" s="176"/>
      <c r="CTZ44" s="176"/>
      <c r="CUA44" s="176"/>
      <c r="CUB44" s="176"/>
      <c r="CUC44" s="176"/>
      <c r="CUD44" s="176"/>
      <c r="CUE44" s="176"/>
      <c r="CUF44" s="176"/>
      <c r="CUG44" s="176"/>
      <c r="CUH44" s="176"/>
      <c r="CUI44" s="176"/>
      <c r="CUJ44" s="176"/>
      <c r="CUK44" s="176"/>
      <c r="CUL44" s="176"/>
      <c r="CUM44" s="176"/>
      <c r="CUN44" s="176"/>
      <c r="CUO44" s="176"/>
      <c r="CUP44" s="176"/>
      <c r="CUQ44" s="176"/>
      <c r="CUR44" s="176"/>
      <c r="CUS44" s="176"/>
      <c r="CUT44" s="176"/>
      <c r="CUU44" s="176"/>
      <c r="CUV44" s="176"/>
      <c r="CUW44" s="176"/>
      <c r="CUX44" s="176"/>
      <c r="CUY44" s="176"/>
      <c r="CUZ44" s="176"/>
      <c r="CVA44" s="176"/>
      <c r="CVB44" s="176"/>
      <c r="CVC44" s="176"/>
      <c r="CVD44" s="176"/>
      <c r="CVE44" s="176"/>
      <c r="CVF44" s="176"/>
      <c r="CVG44" s="176"/>
      <c r="CVH44" s="176"/>
      <c r="CVI44" s="176"/>
      <c r="CVJ44" s="176"/>
      <c r="CVK44" s="176"/>
      <c r="CVL44" s="176"/>
      <c r="CVM44" s="176"/>
      <c r="CVN44" s="176"/>
      <c r="CVO44" s="176"/>
      <c r="CVP44" s="176"/>
      <c r="CVQ44" s="176"/>
      <c r="CVR44" s="176"/>
      <c r="CVS44" s="176"/>
      <c r="CVT44" s="176"/>
      <c r="CVU44" s="176"/>
      <c r="CVV44" s="176"/>
      <c r="CVW44" s="176"/>
      <c r="CVX44" s="176"/>
      <c r="CVY44" s="176"/>
      <c r="CVZ44" s="176"/>
      <c r="CWA44" s="176"/>
      <c r="CWB44" s="176"/>
      <c r="CWC44" s="176"/>
      <c r="CWD44" s="176"/>
      <c r="CWE44" s="176"/>
      <c r="CWF44" s="176"/>
      <c r="CWG44" s="176"/>
      <c r="CWH44" s="176"/>
      <c r="CWI44" s="176"/>
      <c r="CWJ44" s="176"/>
      <c r="CWK44" s="176"/>
      <c r="CWL44" s="176"/>
      <c r="CWM44" s="176"/>
      <c r="CWN44" s="176"/>
      <c r="CWO44" s="176"/>
      <c r="CWP44" s="176"/>
      <c r="CWQ44" s="176"/>
      <c r="CWR44" s="176"/>
      <c r="CWS44" s="176"/>
      <c r="CWT44" s="176"/>
      <c r="CWU44" s="176"/>
      <c r="CWV44" s="176"/>
      <c r="CWW44" s="176"/>
      <c r="CWX44" s="176"/>
      <c r="CWY44" s="176"/>
      <c r="CWZ44" s="176"/>
      <c r="CXA44" s="176"/>
      <c r="CXB44" s="176"/>
      <c r="CXC44" s="176"/>
      <c r="CXD44" s="176"/>
      <c r="CXE44" s="176"/>
      <c r="CXF44" s="176"/>
      <c r="CXG44" s="176"/>
      <c r="CXH44" s="176"/>
      <c r="CXI44" s="176"/>
      <c r="CXJ44" s="176"/>
      <c r="CXK44" s="176"/>
      <c r="CXL44" s="176"/>
      <c r="CXM44" s="176"/>
      <c r="CXN44" s="176"/>
      <c r="CXO44" s="176"/>
      <c r="CXP44" s="176"/>
      <c r="CXQ44" s="176"/>
      <c r="CXR44" s="176"/>
      <c r="CXS44" s="176"/>
      <c r="CXT44" s="176"/>
      <c r="CXU44" s="176"/>
      <c r="CXV44" s="176"/>
      <c r="CXW44" s="176"/>
      <c r="CXX44" s="176"/>
      <c r="CXY44" s="176"/>
      <c r="CXZ44" s="176"/>
      <c r="CYA44" s="176"/>
      <c r="CYB44" s="176"/>
      <c r="CYC44" s="176"/>
      <c r="CYD44" s="176"/>
      <c r="CYE44" s="176"/>
      <c r="CYF44" s="176"/>
      <c r="CYG44" s="176"/>
      <c r="CYH44" s="176"/>
      <c r="CYI44" s="176"/>
      <c r="CYJ44" s="176"/>
      <c r="CYK44" s="176"/>
      <c r="CYL44" s="176"/>
      <c r="CYM44" s="176"/>
      <c r="CYN44" s="176"/>
      <c r="CYO44" s="176"/>
      <c r="CYP44" s="176"/>
      <c r="CYQ44" s="176"/>
      <c r="CYR44" s="176"/>
      <c r="CYS44" s="176"/>
      <c r="CYT44" s="176"/>
      <c r="CYU44" s="176"/>
      <c r="CYV44" s="176"/>
      <c r="CYW44" s="176"/>
      <c r="CYX44" s="176"/>
      <c r="CYY44" s="176"/>
      <c r="CYZ44" s="176"/>
      <c r="CZA44" s="176"/>
      <c r="CZB44" s="176"/>
      <c r="CZC44" s="176"/>
      <c r="CZD44" s="176"/>
      <c r="CZE44" s="176"/>
      <c r="CZF44" s="176"/>
      <c r="CZG44" s="176"/>
      <c r="CZH44" s="176"/>
      <c r="CZI44" s="176"/>
      <c r="CZJ44" s="176"/>
      <c r="CZK44" s="176"/>
      <c r="CZL44" s="176"/>
      <c r="CZM44" s="176"/>
      <c r="CZN44" s="176"/>
      <c r="CZO44" s="176"/>
      <c r="CZP44" s="176"/>
      <c r="CZQ44" s="176"/>
      <c r="CZR44" s="176"/>
      <c r="CZS44" s="176"/>
      <c r="CZT44" s="176"/>
      <c r="CZU44" s="176"/>
      <c r="CZV44" s="176"/>
      <c r="CZW44" s="176"/>
      <c r="CZX44" s="176"/>
      <c r="CZY44" s="176"/>
      <c r="CZZ44" s="176"/>
      <c r="DAA44" s="176"/>
      <c r="DAB44" s="176"/>
      <c r="DAC44" s="176"/>
      <c r="DAD44" s="176"/>
      <c r="DAE44" s="176"/>
      <c r="DAF44" s="176"/>
      <c r="DAG44" s="176"/>
      <c r="DAH44" s="176"/>
      <c r="DAI44" s="176"/>
      <c r="DAJ44" s="176"/>
      <c r="DAK44" s="176"/>
      <c r="DAL44" s="176"/>
      <c r="DAM44" s="176"/>
      <c r="DAN44" s="176"/>
      <c r="DAO44" s="176"/>
      <c r="DAP44" s="176"/>
      <c r="DAQ44" s="176"/>
      <c r="DAR44" s="176"/>
      <c r="DAS44" s="176"/>
      <c r="DAT44" s="176"/>
      <c r="DAU44" s="176"/>
      <c r="DAV44" s="176"/>
      <c r="DAW44" s="176"/>
      <c r="DAX44" s="176"/>
      <c r="DAY44" s="176"/>
      <c r="DAZ44" s="176"/>
      <c r="DBA44" s="176"/>
      <c r="DBB44" s="176"/>
      <c r="DBC44" s="176"/>
      <c r="DBD44" s="176"/>
      <c r="DBE44" s="176"/>
      <c r="DBF44" s="176"/>
      <c r="DBG44" s="176"/>
      <c r="DBH44" s="176"/>
      <c r="DBI44" s="176"/>
      <c r="DBJ44" s="176"/>
      <c r="DBK44" s="176"/>
      <c r="DBL44" s="176"/>
      <c r="DBM44" s="176"/>
      <c r="DBN44" s="176"/>
      <c r="DBO44" s="176"/>
      <c r="DBP44" s="176"/>
      <c r="DBQ44" s="176"/>
      <c r="DBR44" s="176"/>
      <c r="DBS44" s="176"/>
      <c r="DBT44" s="176"/>
      <c r="DBU44" s="176"/>
      <c r="DBV44" s="176"/>
      <c r="DBW44" s="176"/>
      <c r="DBX44" s="176"/>
      <c r="DBY44" s="176"/>
      <c r="DBZ44" s="176"/>
      <c r="DCA44" s="176"/>
      <c r="DCB44" s="176"/>
      <c r="DCC44" s="176"/>
      <c r="DCD44" s="176"/>
      <c r="DCE44" s="176"/>
      <c r="DCF44" s="176"/>
      <c r="DCG44" s="176"/>
      <c r="DCH44" s="176"/>
      <c r="DCI44" s="176"/>
      <c r="DCJ44" s="176"/>
      <c r="DCK44" s="176"/>
      <c r="DCL44" s="176"/>
      <c r="DCM44" s="176"/>
      <c r="DCN44" s="176"/>
      <c r="DCO44" s="176"/>
      <c r="DCP44" s="176"/>
      <c r="DCQ44" s="176"/>
      <c r="DCR44" s="176"/>
      <c r="DCS44" s="176"/>
      <c r="DCT44" s="176"/>
      <c r="DCU44" s="176"/>
      <c r="DCV44" s="176"/>
      <c r="DCW44" s="176"/>
      <c r="DCX44" s="176"/>
      <c r="DCY44" s="176"/>
      <c r="DCZ44" s="176"/>
      <c r="DDA44" s="176"/>
      <c r="DDB44" s="176"/>
      <c r="DDC44" s="176"/>
      <c r="DDD44" s="176"/>
      <c r="DDE44" s="176"/>
      <c r="DDF44" s="176"/>
      <c r="DDG44" s="176"/>
      <c r="DDH44" s="176"/>
      <c r="DDI44" s="176"/>
      <c r="DDJ44" s="176"/>
      <c r="DDK44" s="176"/>
      <c r="DDL44" s="176"/>
      <c r="DDM44" s="176"/>
      <c r="DDN44" s="176"/>
      <c r="DDO44" s="176"/>
      <c r="DDP44" s="176"/>
      <c r="DDQ44" s="176"/>
      <c r="DDR44" s="176"/>
      <c r="DDS44" s="176"/>
      <c r="DDT44" s="176"/>
      <c r="DDU44" s="176"/>
      <c r="DDV44" s="176"/>
      <c r="DDW44" s="176"/>
      <c r="DDX44" s="176"/>
      <c r="DDY44" s="176"/>
      <c r="DDZ44" s="176"/>
      <c r="DEA44" s="176"/>
      <c r="DEB44" s="176"/>
      <c r="DEC44" s="176"/>
      <c r="DED44" s="176"/>
      <c r="DEE44" s="176"/>
      <c r="DEF44" s="176"/>
      <c r="DEG44" s="176"/>
      <c r="DEH44" s="176"/>
      <c r="DEI44" s="176"/>
      <c r="DEJ44" s="176"/>
      <c r="DEK44" s="176"/>
      <c r="DEL44" s="176"/>
      <c r="DEM44" s="176"/>
      <c r="DEN44" s="176"/>
      <c r="DEO44" s="176"/>
      <c r="DEP44" s="176"/>
      <c r="DEQ44" s="176"/>
      <c r="DER44" s="176"/>
      <c r="DES44" s="176"/>
      <c r="DET44" s="176"/>
      <c r="DEU44" s="176"/>
      <c r="DEV44" s="176"/>
      <c r="DEW44" s="176"/>
      <c r="DEX44" s="176"/>
      <c r="DEY44" s="176"/>
      <c r="DEZ44" s="176"/>
      <c r="DFA44" s="176"/>
      <c r="DFB44" s="176"/>
      <c r="DFC44" s="176"/>
      <c r="DFD44" s="176"/>
      <c r="DFE44" s="176"/>
      <c r="DFF44" s="176"/>
      <c r="DFG44" s="176"/>
      <c r="DFH44" s="176"/>
      <c r="DFI44" s="176"/>
      <c r="DFJ44" s="176"/>
      <c r="DFK44" s="176"/>
      <c r="DFL44" s="176"/>
      <c r="DFM44" s="176"/>
      <c r="DFN44" s="176"/>
      <c r="DFO44" s="176"/>
      <c r="DFP44" s="176"/>
      <c r="DFQ44" s="176"/>
      <c r="DFR44" s="176"/>
      <c r="DFS44" s="176"/>
      <c r="DFT44" s="176"/>
      <c r="DFU44" s="176"/>
      <c r="DFV44" s="176"/>
      <c r="DFW44" s="176"/>
      <c r="DFX44" s="176"/>
      <c r="DFY44" s="176"/>
      <c r="DFZ44" s="176"/>
      <c r="DGA44" s="176"/>
      <c r="DGB44" s="176"/>
      <c r="DGC44" s="176"/>
      <c r="DGD44" s="176"/>
      <c r="DGE44" s="176"/>
      <c r="DGF44" s="176"/>
      <c r="DGG44" s="176"/>
      <c r="DGH44" s="176"/>
      <c r="DGI44" s="176"/>
      <c r="DGJ44" s="176"/>
      <c r="DGK44" s="176"/>
      <c r="DGL44" s="176"/>
      <c r="DGM44" s="176"/>
      <c r="DGN44" s="176"/>
      <c r="DGO44" s="176"/>
      <c r="DGP44" s="176"/>
      <c r="DGQ44" s="176"/>
      <c r="DGR44" s="176"/>
      <c r="DGS44" s="176"/>
      <c r="DGT44" s="176"/>
      <c r="DGU44" s="176"/>
      <c r="DGV44" s="176"/>
      <c r="DGW44" s="176"/>
      <c r="DGX44" s="176"/>
      <c r="DGY44" s="176"/>
      <c r="DGZ44" s="176"/>
      <c r="DHA44" s="176"/>
      <c r="DHB44" s="176"/>
      <c r="DHC44" s="176"/>
      <c r="DHD44" s="176"/>
      <c r="DHE44" s="176"/>
      <c r="DHF44" s="176"/>
      <c r="DHG44" s="176"/>
      <c r="DHH44" s="176"/>
      <c r="DHI44" s="176"/>
      <c r="DHJ44" s="176"/>
      <c r="DHK44" s="176"/>
      <c r="DHL44" s="176"/>
      <c r="DHM44" s="176"/>
      <c r="DHN44" s="176"/>
      <c r="DHO44" s="176"/>
      <c r="DHP44" s="176"/>
      <c r="DHQ44" s="176"/>
      <c r="DHR44" s="176"/>
      <c r="DHS44" s="176"/>
      <c r="DHT44" s="176"/>
      <c r="DHU44" s="176"/>
      <c r="DHV44" s="176"/>
      <c r="DHW44" s="176"/>
      <c r="DHX44" s="176"/>
      <c r="DHY44" s="176"/>
      <c r="DHZ44" s="176"/>
      <c r="DIA44" s="176"/>
      <c r="DIB44" s="176"/>
      <c r="DIC44" s="176"/>
      <c r="DID44" s="176"/>
      <c r="DIE44" s="176"/>
      <c r="DIF44" s="176"/>
      <c r="DIG44" s="176"/>
      <c r="DIH44" s="176"/>
      <c r="DII44" s="176"/>
      <c r="DIJ44" s="176"/>
      <c r="DIK44" s="176"/>
      <c r="DIL44" s="176"/>
      <c r="DIM44" s="176"/>
      <c r="DIN44" s="176"/>
      <c r="DIO44" s="176"/>
      <c r="DIP44" s="176"/>
      <c r="DIQ44" s="176"/>
      <c r="DIR44" s="176"/>
      <c r="DIS44" s="176"/>
      <c r="DIT44" s="176"/>
      <c r="DIU44" s="176"/>
      <c r="DIV44" s="176"/>
      <c r="DIW44" s="176"/>
      <c r="DIX44" s="176"/>
      <c r="DIY44" s="176"/>
      <c r="DIZ44" s="176"/>
      <c r="DJA44" s="176"/>
      <c r="DJB44" s="176"/>
      <c r="DJC44" s="176"/>
      <c r="DJD44" s="176"/>
      <c r="DJE44" s="176"/>
      <c r="DJF44" s="176"/>
      <c r="DJG44" s="176"/>
      <c r="DJH44" s="176"/>
      <c r="DJI44" s="176"/>
      <c r="DJJ44" s="176"/>
      <c r="DJK44" s="176"/>
      <c r="DJL44" s="176"/>
      <c r="DJM44" s="176"/>
      <c r="DJN44" s="176"/>
      <c r="DJO44" s="176"/>
      <c r="DJP44" s="176"/>
      <c r="DJQ44" s="176"/>
      <c r="DJR44" s="176"/>
      <c r="DJS44" s="176"/>
      <c r="DJT44" s="176"/>
      <c r="DJU44" s="176"/>
      <c r="DJV44" s="176"/>
      <c r="DJW44" s="176"/>
      <c r="DJX44" s="176"/>
      <c r="DJY44" s="176"/>
      <c r="DJZ44" s="176"/>
      <c r="DKA44" s="176"/>
      <c r="DKB44" s="176"/>
      <c r="DKC44" s="176"/>
      <c r="DKD44" s="176"/>
      <c r="DKE44" s="176"/>
      <c r="DKF44" s="176"/>
      <c r="DKG44" s="176"/>
      <c r="DKH44" s="176"/>
      <c r="DKI44" s="176"/>
      <c r="DKJ44" s="176"/>
      <c r="DKK44" s="176"/>
      <c r="DKL44" s="176"/>
      <c r="DKM44" s="176"/>
      <c r="DKN44" s="176"/>
      <c r="DKO44" s="176"/>
      <c r="DKP44" s="176"/>
      <c r="DKQ44" s="176"/>
      <c r="DKR44" s="176"/>
      <c r="DKS44" s="176"/>
      <c r="DKT44" s="176"/>
      <c r="DKU44" s="176"/>
      <c r="DKV44" s="176"/>
      <c r="DKW44" s="176"/>
      <c r="DKX44" s="176"/>
      <c r="DKY44" s="176"/>
      <c r="DKZ44" s="176"/>
      <c r="DLA44" s="176"/>
      <c r="DLB44" s="176"/>
      <c r="DLC44" s="176"/>
      <c r="DLD44" s="176"/>
      <c r="DLE44" s="176"/>
      <c r="DLF44" s="176"/>
      <c r="DLG44" s="176"/>
      <c r="DLH44" s="176"/>
      <c r="DLI44" s="176"/>
      <c r="DLJ44" s="176"/>
      <c r="DLK44" s="176"/>
      <c r="DLL44" s="176"/>
      <c r="DLM44" s="176"/>
      <c r="DLN44" s="176"/>
      <c r="DLO44" s="176"/>
      <c r="DLP44" s="176"/>
      <c r="DLQ44" s="176"/>
      <c r="DLR44" s="176"/>
      <c r="DLS44" s="176"/>
      <c r="DLT44" s="176"/>
      <c r="DLU44" s="176"/>
      <c r="DLV44" s="176"/>
      <c r="DLW44" s="176"/>
      <c r="DLX44" s="176"/>
      <c r="DLY44" s="176"/>
      <c r="DLZ44" s="176"/>
      <c r="DMA44" s="176"/>
      <c r="DMB44" s="176"/>
      <c r="DMC44" s="176"/>
      <c r="DMD44" s="176"/>
      <c r="DME44" s="176"/>
      <c r="DMF44" s="176"/>
      <c r="DMG44" s="176"/>
      <c r="DMH44" s="176"/>
      <c r="DMI44" s="176"/>
      <c r="DMJ44" s="176"/>
      <c r="DMK44" s="176"/>
      <c r="DML44" s="176"/>
      <c r="DMM44" s="176"/>
      <c r="DMN44" s="176"/>
      <c r="DMO44" s="176"/>
      <c r="DMP44" s="176"/>
      <c r="DMQ44" s="176"/>
      <c r="DMR44" s="176"/>
      <c r="DMS44" s="176"/>
      <c r="DMT44" s="176"/>
      <c r="DMU44" s="176"/>
      <c r="DMV44" s="176"/>
      <c r="DMW44" s="176"/>
      <c r="DMX44" s="176"/>
      <c r="DMY44" s="176"/>
      <c r="DMZ44" s="176"/>
      <c r="DNA44" s="176"/>
      <c r="DNB44" s="176"/>
      <c r="DNC44" s="176"/>
      <c r="DND44" s="176"/>
      <c r="DNE44" s="176"/>
      <c r="DNF44" s="176"/>
      <c r="DNG44" s="176"/>
      <c r="DNH44" s="176"/>
      <c r="DNI44" s="176"/>
      <c r="DNJ44" s="176"/>
      <c r="DNK44" s="176"/>
      <c r="DNL44" s="176"/>
      <c r="DNM44" s="176"/>
      <c r="DNN44" s="176"/>
      <c r="DNO44" s="176"/>
      <c r="DNP44" s="176"/>
      <c r="DNQ44" s="176"/>
      <c r="DNR44" s="176"/>
      <c r="DNS44" s="176"/>
      <c r="DNT44" s="176"/>
      <c r="DNU44" s="176"/>
      <c r="DNV44" s="176"/>
      <c r="DNW44" s="176"/>
      <c r="DNX44" s="176"/>
      <c r="DNY44" s="176"/>
      <c r="DNZ44" s="176"/>
      <c r="DOA44" s="176"/>
      <c r="DOB44" s="176"/>
      <c r="DOC44" s="176"/>
      <c r="DOD44" s="176"/>
      <c r="DOE44" s="176"/>
      <c r="DOF44" s="176"/>
      <c r="DOG44" s="176"/>
      <c r="DOH44" s="176"/>
      <c r="DOI44" s="176"/>
      <c r="DOJ44" s="176"/>
      <c r="DOK44" s="176"/>
      <c r="DOL44" s="176"/>
      <c r="DOM44" s="176"/>
      <c r="DON44" s="176"/>
      <c r="DOO44" s="176"/>
      <c r="DOP44" s="176"/>
      <c r="DOQ44" s="176"/>
      <c r="DOR44" s="176"/>
      <c r="DOS44" s="176"/>
      <c r="DOT44" s="176"/>
      <c r="DOU44" s="176"/>
      <c r="DOV44" s="176"/>
      <c r="DOW44" s="176"/>
      <c r="DOX44" s="176"/>
      <c r="DOY44" s="176"/>
      <c r="DOZ44" s="176"/>
      <c r="DPA44" s="176"/>
      <c r="DPB44" s="176"/>
      <c r="DPC44" s="176"/>
      <c r="DPD44" s="176"/>
      <c r="DPE44" s="176"/>
      <c r="DPF44" s="176"/>
      <c r="DPG44" s="176"/>
      <c r="DPH44" s="176"/>
      <c r="DPI44" s="176"/>
      <c r="DPJ44" s="176"/>
      <c r="DPK44" s="176"/>
      <c r="DPL44" s="176"/>
      <c r="DPM44" s="176"/>
      <c r="DPN44" s="176"/>
      <c r="DPO44" s="176"/>
      <c r="DPP44" s="176"/>
      <c r="DPQ44" s="176"/>
      <c r="DPR44" s="176"/>
      <c r="DPS44" s="176"/>
      <c r="DPT44" s="176"/>
      <c r="DPU44" s="176"/>
      <c r="DPV44" s="176"/>
      <c r="DPW44" s="176"/>
      <c r="DPX44" s="176"/>
      <c r="DPY44" s="176"/>
      <c r="DPZ44" s="176"/>
      <c r="DQA44" s="176"/>
      <c r="DQB44" s="176"/>
      <c r="DQC44" s="176"/>
      <c r="DQD44" s="176"/>
      <c r="DQE44" s="176"/>
      <c r="DQF44" s="176"/>
      <c r="DQG44" s="176"/>
      <c r="DQH44" s="176"/>
      <c r="DQI44" s="176"/>
      <c r="DQJ44" s="176"/>
      <c r="DQK44" s="176"/>
      <c r="DQL44" s="176"/>
      <c r="DQM44" s="176"/>
      <c r="DQN44" s="176"/>
      <c r="DQO44" s="176"/>
      <c r="DQP44" s="176"/>
      <c r="DQQ44" s="176"/>
      <c r="DQR44" s="176"/>
      <c r="DQS44" s="176"/>
      <c r="DQT44" s="176"/>
      <c r="DQU44" s="176"/>
      <c r="DQV44" s="176"/>
      <c r="DQW44" s="176"/>
      <c r="DQX44" s="176"/>
      <c r="DQY44" s="176"/>
      <c r="DQZ44" s="176"/>
      <c r="DRA44" s="176"/>
      <c r="DRB44" s="176"/>
      <c r="DRC44" s="176"/>
      <c r="DRD44" s="176"/>
      <c r="DRE44" s="176"/>
      <c r="DRF44" s="176"/>
      <c r="DRG44" s="176"/>
      <c r="DRH44" s="176"/>
      <c r="DRI44" s="176"/>
      <c r="DRJ44" s="176"/>
      <c r="DRK44" s="176"/>
      <c r="DRL44" s="176"/>
      <c r="DRM44" s="176"/>
      <c r="DRN44" s="176"/>
      <c r="DRO44" s="176"/>
      <c r="DRP44" s="176"/>
      <c r="DRQ44" s="176"/>
      <c r="DRR44" s="176"/>
      <c r="DRS44" s="176"/>
      <c r="DRT44" s="176"/>
      <c r="DRU44" s="176"/>
      <c r="DRV44" s="176"/>
      <c r="DRW44" s="176"/>
      <c r="DRX44" s="176"/>
      <c r="DRY44" s="176"/>
      <c r="DRZ44" s="176"/>
      <c r="DSA44" s="176"/>
      <c r="DSB44" s="176"/>
      <c r="DSC44" s="176"/>
      <c r="DSD44" s="176"/>
      <c r="DSE44" s="176"/>
      <c r="DSF44" s="176"/>
      <c r="DSG44" s="176"/>
      <c r="DSH44" s="176"/>
      <c r="DSI44" s="176"/>
      <c r="DSJ44" s="176"/>
      <c r="DSK44" s="176"/>
      <c r="DSL44" s="176"/>
      <c r="DSM44" s="176"/>
      <c r="DSN44" s="176"/>
      <c r="DSO44" s="176"/>
      <c r="DSP44" s="176"/>
      <c r="DSQ44" s="176"/>
      <c r="DSR44" s="176"/>
      <c r="DSS44" s="176"/>
      <c r="DST44" s="176"/>
      <c r="DSU44" s="176"/>
      <c r="DSV44" s="176"/>
      <c r="DSW44" s="176"/>
      <c r="DSX44" s="176"/>
      <c r="DSY44" s="176"/>
      <c r="DSZ44" s="176"/>
      <c r="DTA44" s="176"/>
      <c r="DTB44" s="176"/>
      <c r="DTC44" s="176"/>
      <c r="DTD44" s="176"/>
      <c r="DTE44" s="176"/>
      <c r="DTF44" s="176"/>
      <c r="DTG44" s="176"/>
      <c r="DTH44" s="176"/>
      <c r="DTI44" s="176"/>
      <c r="DTJ44" s="176"/>
      <c r="DTK44" s="176"/>
      <c r="DTL44" s="176"/>
      <c r="DTM44" s="176"/>
      <c r="DTN44" s="176"/>
      <c r="DTO44" s="176"/>
      <c r="DTP44" s="176"/>
      <c r="DTQ44" s="176"/>
      <c r="DTR44" s="176"/>
      <c r="DTS44" s="176"/>
      <c r="DTT44" s="176"/>
      <c r="DTU44" s="176"/>
      <c r="DTV44" s="176"/>
      <c r="DTW44" s="176"/>
      <c r="DTX44" s="176"/>
      <c r="DTY44" s="176"/>
      <c r="DTZ44" s="176"/>
      <c r="DUA44" s="176"/>
      <c r="DUB44" s="176"/>
      <c r="DUC44" s="176"/>
      <c r="DUD44" s="176"/>
      <c r="DUE44" s="176"/>
      <c r="DUF44" s="176"/>
      <c r="DUG44" s="176"/>
      <c r="DUH44" s="176"/>
      <c r="DUI44" s="176"/>
      <c r="DUJ44" s="176"/>
      <c r="DUK44" s="176"/>
      <c r="DUL44" s="176"/>
      <c r="DUM44" s="176"/>
      <c r="DUN44" s="176"/>
      <c r="DUO44" s="176"/>
      <c r="DUP44" s="176"/>
      <c r="DUQ44" s="176"/>
      <c r="DUR44" s="176"/>
      <c r="DUS44" s="176"/>
      <c r="DUT44" s="176"/>
      <c r="DUU44" s="176"/>
      <c r="DUV44" s="176"/>
      <c r="DUW44" s="176"/>
      <c r="DUX44" s="176"/>
      <c r="DUY44" s="176"/>
      <c r="DUZ44" s="176"/>
      <c r="DVA44" s="176"/>
      <c r="DVB44" s="176"/>
      <c r="DVC44" s="176"/>
      <c r="DVD44" s="176"/>
      <c r="DVE44" s="176"/>
      <c r="DVF44" s="176"/>
      <c r="DVG44" s="176"/>
      <c r="DVH44" s="176"/>
      <c r="DVI44" s="176"/>
      <c r="DVJ44" s="176"/>
      <c r="DVK44" s="176"/>
      <c r="DVL44" s="176"/>
      <c r="DVM44" s="176"/>
      <c r="DVN44" s="176"/>
      <c r="DVO44" s="176"/>
      <c r="DVP44" s="176"/>
      <c r="DVQ44" s="176"/>
      <c r="DVR44" s="176"/>
      <c r="DVS44" s="176"/>
      <c r="DVT44" s="176"/>
      <c r="DVU44" s="176"/>
      <c r="DVV44" s="176"/>
      <c r="DVW44" s="176"/>
      <c r="DVX44" s="176"/>
      <c r="DVY44" s="176"/>
      <c r="DVZ44" s="176"/>
      <c r="DWA44" s="176"/>
      <c r="DWB44" s="176"/>
      <c r="DWC44" s="176"/>
      <c r="DWD44" s="176"/>
      <c r="DWE44" s="176"/>
      <c r="DWF44" s="176"/>
      <c r="DWG44" s="176"/>
      <c r="DWH44" s="176"/>
      <c r="DWI44" s="176"/>
      <c r="DWJ44" s="176"/>
      <c r="DWK44" s="176"/>
      <c r="DWL44" s="176"/>
      <c r="DWM44" s="176"/>
      <c r="DWN44" s="176"/>
      <c r="DWO44" s="176"/>
      <c r="DWP44" s="176"/>
      <c r="DWQ44" s="176"/>
      <c r="DWR44" s="176"/>
      <c r="DWS44" s="176"/>
      <c r="DWT44" s="176"/>
      <c r="DWU44" s="176"/>
      <c r="DWV44" s="176"/>
      <c r="DWW44" s="176"/>
      <c r="DWX44" s="176"/>
      <c r="DWY44" s="176"/>
      <c r="DWZ44" s="176"/>
      <c r="DXA44" s="176"/>
      <c r="DXB44" s="176"/>
      <c r="DXC44" s="176"/>
      <c r="DXD44" s="176"/>
      <c r="DXE44" s="176"/>
      <c r="DXF44" s="176"/>
      <c r="DXG44" s="176"/>
      <c r="DXH44" s="176"/>
      <c r="DXI44" s="176"/>
      <c r="DXJ44" s="176"/>
      <c r="DXK44" s="176"/>
      <c r="DXL44" s="176"/>
      <c r="DXM44" s="176"/>
      <c r="DXN44" s="176"/>
      <c r="DXO44" s="176"/>
      <c r="DXP44" s="176"/>
      <c r="DXQ44" s="176"/>
      <c r="DXR44" s="176"/>
      <c r="DXS44" s="176"/>
      <c r="DXT44" s="176"/>
      <c r="DXU44" s="176"/>
      <c r="DXV44" s="176"/>
      <c r="DXW44" s="176"/>
      <c r="DXX44" s="176"/>
      <c r="DXY44" s="176"/>
      <c r="DXZ44" s="176"/>
      <c r="DYA44" s="176"/>
      <c r="DYB44" s="176"/>
      <c r="DYC44" s="176"/>
      <c r="DYD44" s="176"/>
      <c r="DYE44" s="176"/>
      <c r="DYF44" s="176"/>
      <c r="DYG44" s="176"/>
      <c r="DYH44" s="176"/>
      <c r="DYI44" s="176"/>
      <c r="DYJ44" s="176"/>
      <c r="DYK44" s="176"/>
      <c r="DYL44" s="176"/>
      <c r="DYM44" s="176"/>
      <c r="DYN44" s="176"/>
      <c r="DYO44" s="176"/>
      <c r="DYP44" s="176"/>
      <c r="DYQ44" s="176"/>
      <c r="DYR44" s="176"/>
      <c r="DYS44" s="176"/>
      <c r="DYT44" s="176"/>
      <c r="DYU44" s="176"/>
      <c r="DYV44" s="176"/>
      <c r="DYW44" s="176"/>
      <c r="DYX44" s="176"/>
      <c r="DYY44" s="176"/>
      <c r="DYZ44" s="176"/>
      <c r="DZA44" s="176"/>
      <c r="DZB44" s="176"/>
      <c r="DZC44" s="176"/>
      <c r="DZD44" s="176"/>
      <c r="DZE44" s="176"/>
      <c r="DZF44" s="176"/>
      <c r="DZG44" s="176"/>
      <c r="DZH44" s="176"/>
      <c r="DZI44" s="176"/>
      <c r="DZJ44" s="176"/>
      <c r="DZK44" s="176"/>
      <c r="DZL44" s="176"/>
      <c r="DZM44" s="176"/>
      <c r="DZN44" s="176"/>
      <c r="DZO44" s="176"/>
      <c r="DZP44" s="176"/>
      <c r="DZQ44" s="176"/>
      <c r="DZR44" s="176"/>
      <c r="DZS44" s="176"/>
      <c r="DZT44" s="176"/>
      <c r="DZU44" s="176"/>
      <c r="DZV44" s="176"/>
      <c r="DZW44" s="176"/>
      <c r="DZX44" s="176"/>
      <c r="DZY44" s="176"/>
      <c r="DZZ44" s="176"/>
      <c r="EAA44" s="176"/>
      <c r="EAB44" s="176"/>
      <c r="EAC44" s="176"/>
      <c r="EAD44" s="176"/>
      <c r="EAE44" s="176"/>
      <c r="EAF44" s="176"/>
      <c r="EAG44" s="176"/>
      <c r="EAH44" s="176"/>
      <c r="EAI44" s="176"/>
      <c r="EAJ44" s="176"/>
      <c r="EAK44" s="176"/>
      <c r="EAL44" s="176"/>
      <c r="EAM44" s="176"/>
      <c r="EAN44" s="176"/>
      <c r="EAO44" s="176"/>
      <c r="EAP44" s="176"/>
      <c r="EAQ44" s="176"/>
      <c r="EAR44" s="176"/>
      <c r="EAS44" s="176"/>
      <c r="EAT44" s="176"/>
      <c r="EAU44" s="176"/>
      <c r="EAV44" s="176"/>
      <c r="EAW44" s="176"/>
      <c r="EAX44" s="176"/>
      <c r="EAY44" s="176"/>
      <c r="EAZ44" s="176"/>
      <c r="EBA44" s="176"/>
      <c r="EBB44" s="176"/>
      <c r="EBC44" s="176"/>
      <c r="EBD44" s="176"/>
      <c r="EBE44" s="176"/>
      <c r="EBF44" s="176"/>
      <c r="EBG44" s="176"/>
      <c r="EBH44" s="176"/>
      <c r="EBI44" s="176"/>
      <c r="EBJ44" s="176"/>
      <c r="EBK44" s="176"/>
      <c r="EBL44" s="176"/>
      <c r="EBM44" s="176"/>
      <c r="EBN44" s="176"/>
      <c r="EBO44" s="176"/>
      <c r="EBP44" s="176"/>
      <c r="EBQ44" s="176"/>
      <c r="EBR44" s="176"/>
      <c r="EBS44" s="176"/>
      <c r="EBT44" s="176"/>
      <c r="EBU44" s="176"/>
      <c r="EBV44" s="176"/>
      <c r="EBW44" s="176"/>
      <c r="EBX44" s="176"/>
      <c r="EBY44" s="176"/>
      <c r="EBZ44" s="176"/>
      <c r="ECA44" s="176"/>
      <c r="ECB44" s="176"/>
      <c r="ECC44" s="176"/>
      <c r="ECD44" s="176"/>
      <c r="ECE44" s="176"/>
      <c r="ECF44" s="176"/>
      <c r="ECG44" s="176"/>
      <c r="ECH44" s="176"/>
      <c r="ECI44" s="176"/>
      <c r="ECJ44" s="176"/>
      <c r="ECK44" s="176"/>
      <c r="ECL44" s="176"/>
      <c r="ECM44" s="176"/>
      <c r="ECN44" s="176"/>
      <c r="ECO44" s="176"/>
      <c r="ECP44" s="176"/>
      <c r="ECQ44" s="176"/>
      <c r="ECR44" s="176"/>
      <c r="ECS44" s="176"/>
      <c r="ECT44" s="176"/>
      <c r="ECU44" s="176"/>
      <c r="ECV44" s="176"/>
      <c r="ECW44" s="176"/>
      <c r="ECX44" s="176"/>
      <c r="ECY44" s="176"/>
      <c r="ECZ44" s="176"/>
      <c r="EDA44" s="176"/>
      <c r="EDB44" s="176"/>
      <c r="EDC44" s="176"/>
      <c r="EDD44" s="176"/>
      <c r="EDE44" s="176"/>
      <c r="EDF44" s="176"/>
      <c r="EDG44" s="176"/>
      <c r="EDH44" s="176"/>
      <c r="EDI44" s="176"/>
      <c r="EDJ44" s="176"/>
      <c r="EDK44" s="176"/>
      <c r="EDL44" s="176"/>
      <c r="EDM44" s="176"/>
      <c r="EDN44" s="176"/>
      <c r="EDO44" s="176"/>
      <c r="EDP44" s="176"/>
      <c r="EDQ44" s="176"/>
      <c r="EDR44" s="176"/>
      <c r="EDS44" s="176"/>
      <c r="EDT44" s="176"/>
      <c r="EDU44" s="176"/>
      <c r="EDV44" s="176"/>
      <c r="EDW44" s="176"/>
      <c r="EDX44" s="176"/>
      <c r="EDY44" s="176"/>
      <c r="EDZ44" s="176"/>
      <c r="EEA44" s="176"/>
      <c r="EEB44" s="176"/>
      <c r="EEC44" s="176"/>
      <c r="EED44" s="176"/>
      <c r="EEE44" s="176"/>
      <c r="EEF44" s="176"/>
      <c r="EEG44" s="176"/>
      <c r="EEH44" s="176"/>
      <c r="EEI44" s="176"/>
      <c r="EEJ44" s="176"/>
      <c r="EEK44" s="176"/>
      <c r="EEL44" s="176"/>
      <c r="EEM44" s="176"/>
      <c r="EEN44" s="176"/>
      <c r="EEO44" s="176"/>
      <c r="EEP44" s="176"/>
      <c r="EEQ44" s="176"/>
      <c r="EER44" s="176"/>
      <c r="EES44" s="176"/>
      <c r="EET44" s="176"/>
      <c r="EEU44" s="176"/>
      <c r="EEV44" s="176"/>
      <c r="EEW44" s="176"/>
      <c r="EEX44" s="176"/>
      <c r="EEY44" s="176"/>
      <c r="EEZ44" s="176"/>
      <c r="EFA44" s="176"/>
      <c r="EFB44" s="176"/>
      <c r="EFC44" s="176"/>
      <c r="EFD44" s="176"/>
      <c r="EFE44" s="176"/>
      <c r="EFF44" s="176"/>
      <c r="EFG44" s="176"/>
      <c r="EFH44" s="176"/>
      <c r="EFI44" s="176"/>
      <c r="EFJ44" s="176"/>
      <c r="EFK44" s="176"/>
      <c r="EFL44" s="176"/>
      <c r="EFM44" s="176"/>
      <c r="EFN44" s="176"/>
      <c r="EFO44" s="176"/>
      <c r="EFP44" s="176"/>
      <c r="EFQ44" s="176"/>
      <c r="EFR44" s="176"/>
      <c r="EFS44" s="176"/>
      <c r="EFT44" s="176"/>
      <c r="EFU44" s="176"/>
      <c r="EFV44" s="176"/>
      <c r="EFW44" s="176"/>
      <c r="EFX44" s="176"/>
      <c r="EFY44" s="176"/>
      <c r="EFZ44" s="176"/>
      <c r="EGA44" s="176"/>
      <c r="EGB44" s="176"/>
      <c r="EGC44" s="176"/>
      <c r="EGD44" s="176"/>
      <c r="EGE44" s="176"/>
      <c r="EGF44" s="176"/>
      <c r="EGG44" s="176"/>
      <c r="EGH44" s="176"/>
      <c r="EGI44" s="176"/>
      <c r="EGJ44" s="176"/>
      <c r="EGK44" s="176"/>
      <c r="EGL44" s="176"/>
      <c r="EGM44" s="176"/>
      <c r="EGN44" s="176"/>
      <c r="EGO44" s="176"/>
      <c r="EGP44" s="176"/>
      <c r="EGQ44" s="176"/>
      <c r="EGR44" s="176"/>
      <c r="EGS44" s="176"/>
      <c r="EGT44" s="176"/>
      <c r="EGU44" s="176"/>
      <c r="EGV44" s="176"/>
      <c r="EGW44" s="176"/>
      <c r="EGX44" s="176"/>
      <c r="EGY44" s="176"/>
      <c r="EGZ44" s="176"/>
      <c r="EHA44" s="176"/>
      <c r="EHB44" s="176"/>
      <c r="EHC44" s="176"/>
      <c r="EHD44" s="176"/>
      <c r="EHE44" s="176"/>
      <c r="EHF44" s="176"/>
      <c r="EHG44" s="176"/>
      <c r="EHH44" s="176"/>
      <c r="EHI44" s="176"/>
      <c r="EHJ44" s="176"/>
      <c r="EHK44" s="176"/>
      <c r="EHL44" s="176"/>
      <c r="EHM44" s="176"/>
      <c r="EHN44" s="176"/>
      <c r="EHO44" s="176"/>
      <c r="EHP44" s="176"/>
      <c r="EHQ44" s="176"/>
      <c r="EHR44" s="176"/>
      <c r="EHS44" s="176"/>
      <c r="EHT44" s="176"/>
      <c r="EHU44" s="176"/>
      <c r="EHV44" s="176"/>
      <c r="EHW44" s="176"/>
      <c r="EHX44" s="176"/>
      <c r="EHY44" s="176"/>
      <c r="EHZ44" s="176"/>
      <c r="EIA44" s="176"/>
      <c r="EIB44" s="176"/>
      <c r="EIC44" s="176"/>
      <c r="EID44" s="176"/>
      <c r="EIE44" s="176"/>
      <c r="EIF44" s="176"/>
      <c r="EIG44" s="176"/>
      <c r="EIH44" s="176"/>
      <c r="EII44" s="176"/>
      <c r="EIJ44" s="176"/>
      <c r="EIK44" s="176"/>
      <c r="EIL44" s="176"/>
      <c r="EIM44" s="176"/>
      <c r="EIN44" s="176"/>
      <c r="EIO44" s="176"/>
      <c r="EIP44" s="176"/>
      <c r="EIQ44" s="176"/>
      <c r="EIR44" s="176"/>
      <c r="EIS44" s="176"/>
      <c r="EIT44" s="176"/>
      <c r="EIU44" s="176"/>
      <c r="EIV44" s="176"/>
      <c r="EIW44" s="176"/>
      <c r="EIX44" s="176"/>
      <c r="EIY44" s="176"/>
      <c r="EIZ44" s="176"/>
      <c r="EJA44" s="176"/>
      <c r="EJB44" s="176"/>
      <c r="EJC44" s="176"/>
      <c r="EJD44" s="176"/>
      <c r="EJE44" s="176"/>
      <c r="EJF44" s="176"/>
      <c r="EJG44" s="176"/>
      <c r="EJH44" s="176"/>
      <c r="EJI44" s="176"/>
      <c r="EJJ44" s="176"/>
      <c r="EJK44" s="176"/>
      <c r="EJL44" s="176"/>
      <c r="EJM44" s="176"/>
      <c r="EJN44" s="176"/>
      <c r="EJO44" s="176"/>
      <c r="EJP44" s="176"/>
      <c r="EJQ44" s="176"/>
      <c r="EJR44" s="176"/>
      <c r="EJS44" s="176"/>
      <c r="EJT44" s="176"/>
      <c r="EJU44" s="176"/>
      <c r="EJV44" s="176"/>
      <c r="EJW44" s="176"/>
      <c r="EJX44" s="176"/>
      <c r="EJY44" s="176"/>
      <c r="EJZ44" s="176"/>
      <c r="EKA44" s="176"/>
      <c r="EKB44" s="176"/>
      <c r="EKC44" s="176"/>
      <c r="EKD44" s="176"/>
      <c r="EKE44" s="176"/>
      <c r="EKF44" s="176"/>
      <c r="EKG44" s="176"/>
      <c r="EKH44" s="176"/>
      <c r="EKI44" s="176"/>
      <c r="EKJ44" s="176"/>
      <c r="EKK44" s="176"/>
      <c r="EKL44" s="176"/>
      <c r="EKM44" s="176"/>
      <c r="EKN44" s="176"/>
      <c r="EKO44" s="176"/>
      <c r="EKP44" s="176"/>
      <c r="EKQ44" s="176"/>
      <c r="EKR44" s="176"/>
      <c r="EKS44" s="176"/>
      <c r="EKT44" s="176"/>
      <c r="EKU44" s="176"/>
      <c r="EKV44" s="176"/>
      <c r="EKW44" s="176"/>
      <c r="EKX44" s="176"/>
      <c r="EKY44" s="176"/>
      <c r="EKZ44" s="176"/>
      <c r="ELA44" s="176"/>
      <c r="ELB44" s="176"/>
      <c r="ELC44" s="176"/>
      <c r="ELD44" s="176"/>
      <c r="ELE44" s="176"/>
      <c r="ELF44" s="176"/>
      <c r="ELG44" s="176"/>
      <c r="ELH44" s="176"/>
      <c r="ELI44" s="176"/>
      <c r="ELJ44" s="176"/>
      <c r="ELK44" s="176"/>
      <c r="ELL44" s="176"/>
      <c r="ELM44" s="176"/>
      <c r="ELN44" s="176"/>
      <c r="ELO44" s="176"/>
      <c r="ELP44" s="176"/>
      <c r="ELQ44" s="176"/>
      <c r="ELR44" s="176"/>
      <c r="ELS44" s="176"/>
      <c r="ELT44" s="176"/>
      <c r="ELU44" s="176"/>
      <c r="ELV44" s="176"/>
      <c r="ELW44" s="176"/>
      <c r="ELX44" s="176"/>
      <c r="ELY44" s="176"/>
      <c r="ELZ44" s="176"/>
      <c r="EMA44" s="176"/>
      <c r="EMB44" s="176"/>
      <c r="EMC44" s="176"/>
      <c r="EMD44" s="176"/>
      <c r="EME44" s="176"/>
      <c r="EMF44" s="176"/>
      <c r="EMG44" s="176"/>
      <c r="EMH44" s="176"/>
      <c r="EMI44" s="176"/>
      <c r="EMJ44" s="176"/>
      <c r="EMK44" s="176"/>
      <c r="EML44" s="176"/>
      <c r="EMM44" s="176"/>
      <c r="EMN44" s="176"/>
      <c r="EMO44" s="176"/>
      <c r="EMP44" s="176"/>
      <c r="EMQ44" s="176"/>
      <c r="EMR44" s="176"/>
      <c r="EMS44" s="176"/>
      <c r="EMT44" s="176"/>
      <c r="EMU44" s="176"/>
      <c r="EMV44" s="176"/>
      <c r="EMW44" s="176"/>
      <c r="EMX44" s="176"/>
      <c r="EMY44" s="176"/>
      <c r="EMZ44" s="176"/>
      <c r="ENA44" s="176"/>
      <c r="ENB44" s="176"/>
      <c r="ENC44" s="176"/>
      <c r="END44" s="176"/>
      <c r="ENE44" s="176"/>
      <c r="ENF44" s="176"/>
      <c r="ENG44" s="176"/>
      <c r="ENH44" s="176"/>
      <c r="ENI44" s="176"/>
      <c r="ENJ44" s="176"/>
      <c r="ENK44" s="176"/>
      <c r="ENL44" s="176"/>
      <c r="ENM44" s="176"/>
      <c r="ENN44" s="176"/>
      <c r="ENO44" s="176"/>
      <c r="ENP44" s="176"/>
      <c r="ENQ44" s="176"/>
      <c r="ENR44" s="176"/>
      <c r="ENS44" s="176"/>
      <c r="ENT44" s="176"/>
      <c r="ENU44" s="176"/>
      <c r="ENV44" s="176"/>
      <c r="ENW44" s="176"/>
      <c r="ENX44" s="176"/>
      <c r="ENY44" s="176"/>
      <c r="ENZ44" s="176"/>
      <c r="EOA44" s="176"/>
      <c r="EOB44" s="176"/>
      <c r="EOC44" s="176"/>
      <c r="EOD44" s="176"/>
      <c r="EOE44" s="176"/>
      <c r="EOF44" s="176"/>
      <c r="EOG44" s="176"/>
      <c r="EOH44" s="176"/>
      <c r="EOI44" s="176"/>
      <c r="EOJ44" s="176"/>
      <c r="EOK44" s="176"/>
      <c r="EOL44" s="176"/>
      <c r="EOM44" s="176"/>
      <c r="EON44" s="176"/>
      <c r="EOO44" s="176"/>
      <c r="EOP44" s="176"/>
      <c r="EOQ44" s="176"/>
      <c r="EOR44" s="176"/>
      <c r="EOS44" s="176"/>
      <c r="EOT44" s="176"/>
      <c r="EOU44" s="176"/>
      <c r="EOV44" s="176"/>
      <c r="EOW44" s="176"/>
      <c r="EOX44" s="176"/>
      <c r="EOY44" s="176"/>
      <c r="EOZ44" s="176"/>
      <c r="EPA44" s="176"/>
      <c r="EPB44" s="176"/>
      <c r="EPC44" s="176"/>
      <c r="EPD44" s="176"/>
      <c r="EPE44" s="176"/>
      <c r="EPF44" s="176"/>
      <c r="EPG44" s="176"/>
      <c r="EPH44" s="176"/>
      <c r="EPI44" s="176"/>
      <c r="EPJ44" s="176"/>
      <c r="EPK44" s="176"/>
      <c r="EPL44" s="176"/>
      <c r="EPM44" s="176"/>
      <c r="EPN44" s="176"/>
      <c r="EPO44" s="176"/>
      <c r="EPP44" s="176"/>
      <c r="EPQ44" s="176"/>
      <c r="EPR44" s="176"/>
      <c r="EPS44" s="176"/>
      <c r="EPT44" s="176"/>
      <c r="EPU44" s="176"/>
      <c r="EPV44" s="176"/>
      <c r="EPW44" s="176"/>
      <c r="EPX44" s="176"/>
      <c r="EPY44" s="176"/>
      <c r="EPZ44" s="176"/>
      <c r="EQA44" s="176"/>
      <c r="EQB44" s="176"/>
      <c r="EQC44" s="176"/>
      <c r="EQD44" s="176"/>
      <c r="EQE44" s="176"/>
      <c r="EQF44" s="176"/>
      <c r="EQG44" s="176"/>
      <c r="EQH44" s="176"/>
      <c r="EQI44" s="176"/>
      <c r="EQJ44" s="176"/>
      <c r="EQK44" s="176"/>
      <c r="EQL44" s="176"/>
      <c r="EQM44" s="176"/>
      <c r="EQN44" s="176"/>
      <c r="EQO44" s="176"/>
      <c r="EQP44" s="176"/>
      <c r="EQQ44" s="176"/>
      <c r="EQR44" s="176"/>
      <c r="EQS44" s="176"/>
      <c r="EQT44" s="176"/>
      <c r="EQU44" s="176"/>
      <c r="EQV44" s="176"/>
      <c r="EQW44" s="176"/>
      <c r="EQX44" s="176"/>
      <c r="EQY44" s="176"/>
      <c r="EQZ44" s="176"/>
      <c r="ERA44" s="176"/>
      <c r="ERB44" s="176"/>
      <c r="ERC44" s="176"/>
      <c r="ERD44" s="176"/>
      <c r="ERE44" s="176"/>
      <c r="ERF44" s="176"/>
      <c r="ERG44" s="176"/>
      <c r="ERH44" s="176"/>
      <c r="ERI44" s="176"/>
      <c r="ERJ44" s="176"/>
      <c r="ERK44" s="176"/>
      <c r="ERL44" s="176"/>
      <c r="ERM44" s="176"/>
      <c r="ERN44" s="176"/>
      <c r="ERO44" s="176"/>
      <c r="ERP44" s="176"/>
      <c r="ERQ44" s="176"/>
      <c r="ERR44" s="176"/>
      <c r="ERS44" s="176"/>
      <c r="ERT44" s="176"/>
      <c r="ERU44" s="176"/>
      <c r="ERV44" s="176"/>
      <c r="ERW44" s="176"/>
      <c r="ERX44" s="176"/>
      <c r="ERY44" s="176"/>
      <c r="ERZ44" s="176"/>
      <c r="ESA44" s="176"/>
      <c r="ESB44" s="176"/>
      <c r="ESC44" s="176"/>
      <c r="ESD44" s="176"/>
      <c r="ESE44" s="176"/>
      <c r="ESF44" s="176"/>
      <c r="ESG44" s="176"/>
      <c r="ESH44" s="176"/>
      <c r="ESI44" s="176"/>
      <c r="ESJ44" s="176"/>
      <c r="ESK44" s="176"/>
      <c r="ESL44" s="176"/>
      <c r="ESM44" s="176"/>
      <c r="ESN44" s="176"/>
      <c r="ESO44" s="176"/>
      <c r="ESP44" s="176"/>
      <c r="ESQ44" s="176"/>
      <c r="ESR44" s="176"/>
      <c r="ESS44" s="176"/>
      <c r="EST44" s="176"/>
      <c r="ESU44" s="176"/>
      <c r="ESV44" s="176"/>
      <c r="ESW44" s="176"/>
      <c r="ESX44" s="176"/>
      <c r="ESY44" s="176"/>
      <c r="ESZ44" s="176"/>
      <c r="ETA44" s="176"/>
      <c r="ETB44" s="176"/>
      <c r="ETC44" s="176"/>
      <c r="ETD44" s="176"/>
      <c r="ETE44" s="176"/>
      <c r="ETF44" s="176"/>
      <c r="ETG44" s="176"/>
      <c r="ETH44" s="176"/>
      <c r="ETI44" s="176"/>
      <c r="ETJ44" s="176"/>
      <c r="ETK44" s="176"/>
      <c r="ETL44" s="176"/>
      <c r="ETM44" s="176"/>
      <c r="ETN44" s="176"/>
      <c r="ETO44" s="176"/>
      <c r="ETP44" s="176"/>
      <c r="ETQ44" s="176"/>
      <c r="ETR44" s="176"/>
      <c r="ETS44" s="176"/>
      <c r="ETT44" s="176"/>
      <c r="ETU44" s="176"/>
      <c r="ETV44" s="176"/>
      <c r="ETW44" s="176"/>
      <c r="ETX44" s="176"/>
      <c r="ETY44" s="176"/>
      <c r="ETZ44" s="176"/>
      <c r="EUA44" s="176"/>
      <c r="EUB44" s="176"/>
      <c r="EUC44" s="176"/>
      <c r="EUD44" s="176"/>
      <c r="EUE44" s="176"/>
      <c r="EUF44" s="176"/>
      <c r="EUG44" s="176"/>
      <c r="EUH44" s="176"/>
      <c r="EUI44" s="176"/>
      <c r="EUJ44" s="176"/>
      <c r="EUK44" s="176"/>
      <c r="EUL44" s="176"/>
      <c r="EUM44" s="176"/>
      <c r="EUN44" s="176"/>
      <c r="EUO44" s="176"/>
      <c r="EUP44" s="176"/>
      <c r="EUQ44" s="176"/>
      <c r="EUR44" s="176"/>
      <c r="EUS44" s="176"/>
      <c r="EUT44" s="176"/>
      <c r="EUU44" s="176"/>
      <c r="EUV44" s="176"/>
      <c r="EUW44" s="176"/>
      <c r="EUX44" s="176"/>
      <c r="EUY44" s="176"/>
      <c r="EUZ44" s="176"/>
      <c r="EVA44" s="176"/>
      <c r="EVB44" s="176"/>
      <c r="EVC44" s="176"/>
      <c r="EVD44" s="176"/>
      <c r="EVE44" s="176"/>
      <c r="EVF44" s="176"/>
      <c r="EVG44" s="176"/>
      <c r="EVH44" s="176"/>
      <c r="EVI44" s="176"/>
      <c r="EVJ44" s="176"/>
      <c r="EVK44" s="176"/>
      <c r="EVL44" s="176"/>
      <c r="EVM44" s="176"/>
      <c r="EVN44" s="176"/>
      <c r="EVO44" s="176"/>
      <c r="EVP44" s="176"/>
      <c r="EVQ44" s="176"/>
      <c r="EVR44" s="176"/>
      <c r="EVS44" s="176"/>
      <c r="EVT44" s="176"/>
      <c r="EVU44" s="176"/>
      <c r="EVV44" s="176"/>
      <c r="EVW44" s="176"/>
      <c r="EVX44" s="176"/>
      <c r="EVY44" s="176"/>
      <c r="EVZ44" s="176"/>
      <c r="EWA44" s="176"/>
      <c r="EWB44" s="176"/>
      <c r="EWC44" s="176"/>
      <c r="EWD44" s="176"/>
      <c r="EWE44" s="176"/>
      <c r="EWF44" s="176"/>
      <c r="EWG44" s="176"/>
      <c r="EWH44" s="176"/>
      <c r="EWI44" s="176"/>
      <c r="EWJ44" s="176"/>
      <c r="EWK44" s="176"/>
      <c r="EWL44" s="176"/>
      <c r="EWM44" s="176"/>
      <c r="EWN44" s="176"/>
      <c r="EWO44" s="176"/>
      <c r="EWP44" s="176"/>
      <c r="EWQ44" s="176"/>
      <c r="EWR44" s="176"/>
      <c r="EWS44" s="176"/>
      <c r="EWT44" s="176"/>
      <c r="EWU44" s="176"/>
      <c r="EWV44" s="176"/>
      <c r="EWW44" s="176"/>
      <c r="EWX44" s="176"/>
      <c r="EWY44" s="176"/>
      <c r="EWZ44" s="176"/>
      <c r="EXA44" s="176"/>
      <c r="EXB44" s="176"/>
      <c r="EXC44" s="176"/>
      <c r="EXD44" s="176"/>
      <c r="EXE44" s="176"/>
      <c r="EXF44" s="176"/>
      <c r="EXG44" s="176"/>
      <c r="EXH44" s="176"/>
      <c r="EXI44" s="176"/>
      <c r="EXJ44" s="176"/>
      <c r="EXK44" s="176"/>
      <c r="EXL44" s="176"/>
      <c r="EXM44" s="176"/>
      <c r="EXN44" s="176"/>
      <c r="EXO44" s="176"/>
      <c r="EXP44" s="176"/>
      <c r="EXQ44" s="176"/>
      <c r="EXR44" s="176"/>
      <c r="EXS44" s="176"/>
      <c r="EXT44" s="176"/>
      <c r="EXU44" s="176"/>
      <c r="EXV44" s="176"/>
      <c r="EXW44" s="176"/>
      <c r="EXX44" s="176"/>
      <c r="EXY44" s="176"/>
      <c r="EXZ44" s="176"/>
      <c r="EYA44" s="176"/>
      <c r="EYB44" s="176"/>
      <c r="EYC44" s="176"/>
      <c r="EYD44" s="176"/>
      <c r="EYE44" s="176"/>
      <c r="EYF44" s="176"/>
      <c r="EYG44" s="176"/>
      <c r="EYH44" s="176"/>
      <c r="EYI44" s="176"/>
      <c r="EYJ44" s="176"/>
      <c r="EYK44" s="176"/>
      <c r="EYL44" s="176"/>
      <c r="EYM44" s="176"/>
      <c r="EYN44" s="176"/>
      <c r="EYO44" s="176"/>
      <c r="EYP44" s="176"/>
      <c r="EYQ44" s="176"/>
      <c r="EYR44" s="176"/>
      <c r="EYS44" s="176"/>
      <c r="EYT44" s="176"/>
      <c r="EYU44" s="176"/>
      <c r="EYV44" s="176"/>
      <c r="EYW44" s="176"/>
      <c r="EYX44" s="176"/>
      <c r="EYY44" s="176"/>
      <c r="EYZ44" s="176"/>
      <c r="EZA44" s="176"/>
      <c r="EZB44" s="176"/>
      <c r="EZC44" s="176"/>
      <c r="EZD44" s="176"/>
      <c r="EZE44" s="176"/>
      <c r="EZF44" s="176"/>
      <c r="EZG44" s="176"/>
      <c r="EZH44" s="176"/>
      <c r="EZI44" s="176"/>
      <c r="EZJ44" s="176"/>
      <c r="EZK44" s="176"/>
      <c r="EZL44" s="176"/>
      <c r="EZM44" s="176"/>
      <c r="EZN44" s="176"/>
      <c r="EZO44" s="176"/>
      <c r="EZP44" s="176"/>
      <c r="EZQ44" s="176"/>
      <c r="EZR44" s="176"/>
      <c r="EZS44" s="176"/>
      <c r="EZT44" s="176"/>
      <c r="EZU44" s="176"/>
      <c r="EZV44" s="176"/>
      <c r="EZW44" s="176"/>
      <c r="EZX44" s="176"/>
      <c r="EZY44" s="176"/>
      <c r="EZZ44" s="176"/>
      <c r="FAA44" s="176"/>
      <c r="FAB44" s="176"/>
      <c r="FAC44" s="176"/>
      <c r="FAD44" s="176"/>
      <c r="FAE44" s="176"/>
      <c r="FAF44" s="176"/>
      <c r="FAG44" s="176"/>
      <c r="FAH44" s="176"/>
      <c r="FAI44" s="176"/>
      <c r="FAJ44" s="176"/>
      <c r="FAK44" s="176"/>
      <c r="FAL44" s="176"/>
      <c r="FAM44" s="176"/>
      <c r="FAN44" s="176"/>
      <c r="FAO44" s="176"/>
      <c r="FAP44" s="176"/>
      <c r="FAQ44" s="176"/>
      <c r="FAR44" s="176"/>
      <c r="FAS44" s="176"/>
      <c r="FAT44" s="176"/>
      <c r="FAU44" s="176"/>
      <c r="FAV44" s="176"/>
      <c r="FAW44" s="176"/>
      <c r="FAX44" s="176"/>
      <c r="FAY44" s="176"/>
      <c r="FAZ44" s="176"/>
      <c r="FBA44" s="176"/>
      <c r="FBB44" s="176"/>
      <c r="FBC44" s="176"/>
      <c r="FBD44" s="176"/>
      <c r="FBE44" s="176"/>
      <c r="FBF44" s="176"/>
      <c r="FBG44" s="176"/>
      <c r="FBH44" s="176"/>
      <c r="FBI44" s="176"/>
      <c r="FBJ44" s="176"/>
      <c r="FBK44" s="176"/>
      <c r="FBL44" s="176"/>
      <c r="FBM44" s="176"/>
      <c r="FBN44" s="176"/>
      <c r="FBO44" s="176"/>
      <c r="FBP44" s="176"/>
      <c r="FBQ44" s="176"/>
      <c r="FBR44" s="176"/>
      <c r="FBS44" s="176"/>
      <c r="FBT44" s="176"/>
      <c r="FBU44" s="176"/>
      <c r="FBV44" s="176"/>
      <c r="FBW44" s="176"/>
      <c r="FBX44" s="176"/>
      <c r="FBY44" s="176"/>
      <c r="FBZ44" s="176"/>
      <c r="FCA44" s="176"/>
      <c r="FCB44" s="176"/>
      <c r="FCC44" s="176"/>
      <c r="FCD44" s="176"/>
      <c r="FCE44" s="176"/>
      <c r="FCF44" s="176"/>
      <c r="FCG44" s="176"/>
      <c r="FCH44" s="176"/>
      <c r="FCI44" s="176"/>
      <c r="FCJ44" s="176"/>
      <c r="FCK44" s="176"/>
      <c r="FCL44" s="176"/>
      <c r="FCM44" s="176"/>
      <c r="FCN44" s="176"/>
      <c r="FCO44" s="176"/>
      <c r="FCP44" s="176"/>
      <c r="FCQ44" s="176"/>
      <c r="FCR44" s="176"/>
      <c r="FCS44" s="176"/>
      <c r="FCT44" s="176"/>
      <c r="FCU44" s="176"/>
      <c r="FCV44" s="176"/>
      <c r="FCW44" s="176"/>
      <c r="FCX44" s="176"/>
      <c r="FCY44" s="176"/>
      <c r="FCZ44" s="176"/>
      <c r="FDA44" s="176"/>
      <c r="FDB44" s="176"/>
      <c r="FDC44" s="176"/>
      <c r="FDD44" s="176"/>
      <c r="FDE44" s="176"/>
      <c r="FDF44" s="176"/>
      <c r="FDG44" s="176"/>
      <c r="FDH44" s="176"/>
      <c r="FDI44" s="176"/>
      <c r="FDJ44" s="176"/>
      <c r="FDK44" s="176"/>
      <c r="FDL44" s="176"/>
      <c r="FDM44" s="176"/>
      <c r="FDN44" s="176"/>
      <c r="FDO44" s="176"/>
      <c r="FDP44" s="176"/>
      <c r="FDQ44" s="176"/>
      <c r="FDR44" s="176"/>
      <c r="FDS44" s="176"/>
      <c r="FDT44" s="176"/>
      <c r="FDU44" s="176"/>
      <c r="FDV44" s="176"/>
      <c r="FDW44" s="176"/>
      <c r="FDX44" s="176"/>
      <c r="FDY44" s="176"/>
      <c r="FDZ44" s="176"/>
      <c r="FEA44" s="176"/>
      <c r="FEB44" s="176"/>
      <c r="FEC44" s="176"/>
      <c r="FED44" s="176"/>
      <c r="FEE44" s="176"/>
      <c r="FEF44" s="176"/>
      <c r="FEG44" s="176"/>
      <c r="FEH44" s="176"/>
      <c r="FEI44" s="176"/>
      <c r="FEJ44" s="176"/>
      <c r="FEK44" s="176"/>
      <c r="FEL44" s="176"/>
      <c r="FEM44" s="176"/>
      <c r="FEN44" s="176"/>
      <c r="FEO44" s="176"/>
      <c r="FEP44" s="176"/>
      <c r="FEQ44" s="176"/>
      <c r="FER44" s="176"/>
      <c r="FES44" s="176"/>
      <c r="FET44" s="176"/>
      <c r="FEU44" s="176"/>
      <c r="FEV44" s="176"/>
      <c r="FEW44" s="176"/>
      <c r="FEX44" s="176"/>
      <c r="FEY44" s="176"/>
      <c r="FEZ44" s="176"/>
      <c r="FFA44" s="176"/>
      <c r="FFB44" s="176"/>
      <c r="FFC44" s="176"/>
      <c r="FFD44" s="176"/>
      <c r="FFE44" s="176"/>
      <c r="FFF44" s="176"/>
      <c r="FFG44" s="176"/>
      <c r="FFH44" s="176"/>
      <c r="FFI44" s="176"/>
      <c r="FFJ44" s="176"/>
      <c r="FFK44" s="176"/>
      <c r="FFL44" s="176"/>
      <c r="FFM44" s="176"/>
      <c r="FFN44" s="176"/>
      <c r="FFO44" s="176"/>
      <c r="FFP44" s="176"/>
      <c r="FFQ44" s="176"/>
      <c r="FFR44" s="176"/>
      <c r="FFS44" s="176"/>
      <c r="FFT44" s="176"/>
      <c r="FFU44" s="176"/>
      <c r="FFV44" s="176"/>
      <c r="FFW44" s="176"/>
      <c r="FFX44" s="176"/>
      <c r="FFY44" s="176"/>
      <c r="FFZ44" s="176"/>
      <c r="FGA44" s="176"/>
      <c r="FGB44" s="176"/>
      <c r="FGC44" s="176"/>
      <c r="FGD44" s="176"/>
      <c r="FGE44" s="176"/>
      <c r="FGF44" s="176"/>
      <c r="FGG44" s="176"/>
      <c r="FGH44" s="176"/>
      <c r="FGI44" s="176"/>
      <c r="FGJ44" s="176"/>
      <c r="FGK44" s="176"/>
      <c r="FGL44" s="176"/>
      <c r="FGM44" s="176"/>
      <c r="FGN44" s="176"/>
      <c r="FGO44" s="176"/>
      <c r="FGP44" s="176"/>
      <c r="FGQ44" s="176"/>
      <c r="FGR44" s="176"/>
      <c r="FGS44" s="176"/>
      <c r="FGT44" s="176"/>
      <c r="FGU44" s="176"/>
      <c r="FGV44" s="176"/>
      <c r="FGW44" s="176"/>
      <c r="FGX44" s="176"/>
      <c r="FGY44" s="176"/>
      <c r="FGZ44" s="176"/>
      <c r="FHA44" s="176"/>
      <c r="FHB44" s="176"/>
      <c r="FHC44" s="176"/>
      <c r="FHD44" s="176"/>
      <c r="FHE44" s="176"/>
      <c r="FHF44" s="176"/>
      <c r="FHG44" s="176"/>
      <c r="FHH44" s="176"/>
      <c r="FHI44" s="176"/>
      <c r="FHJ44" s="176"/>
      <c r="FHK44" s="176"/>
      <c r="FHL44" s="176"/>
      <c r="FHM44" s="176"/>
      <c r="FHN44" s="176"/>
      <c r="FHO44" s="176"/>
      <c r="FHP44" s="176"/>
      <c r="FHQ44" s="176"/>
      <c r="FHR44" s="176"/>
      <c r="FHS44" s="176"/>
      <c r="FHT44" s="176"/>
      <c r="FHU44" s="176"/>
      <c r="FHV44" s="176"/>
      <c r="FHW44" s="176"/>
      <c r="FHX44" s="176"/>
      <c r="FHY44" s="176"/>
      <c r="FHZ44" s="176"/>
      <c r="FIA44" s="176"/>
      <c r="FIB44" s="176"/>
      <c r="FIC44" s="176"/>
      <c r="FID44" s="176"/>
      <c r="FIE44" s="176"/>
      <c r="FIF44" s="176"/>
      <c r="FIG44" s="176"/>
      <c r="FIH44" s="176"/>
      <c r="FII44" s="176"/>
      <c r="FIJ44" s="176"/>
      <c r="FIK44" s="176"/>
      <c r="FIL44" s="176"/>
      <c r="FIM44" s="176"/>
      <c r="FIN44" s="176"/>
      <c r="FIO44" s="176"/>
      <c r="FIP44" s="176"/>
      <c r="FIQ44" s="176"/>
      <c r="FIR44" s="176"/>
      <c r="FIS44" s="176"/>
      <c r="FIT44" s="176"/>
      <c r="FIU44" s="176"/>
      <c r="FIV44" s="176"/>
      <c r="FIW44" s="176"/>
      <c r="FIX44" s="176"/>
      <c r="FIY44" s="176"/>
      <c r="FIZ44" s="176"/>
      <c r="FJA44" s="176"/>
      <c r="FJB44" s="176"/>
      <c r="FJC44" s="176"/>
      <c r="FJD44" s="176"/>
      <c r="FJE44" s="176"/>
      <c r="FJF44" s="176"/>
      <c r="FJG44" s="176"/>
      <c r="FJH44" s="176"/>
      <c r="FJI44" s="176"/>
      <c r="FJJ44" s="176"/>
      <c r="FJK44" s="176"/>
      <c r="FJL44" s="176"/>
      <c r="FJM44" s="176"/>
      <c r="FJN44" s="176"/>
      <c r="FJO44" s="176"/>
      <c r="FJP44" s="176"/>
      <c r="FJQ44" s="176"/>
      <c r="FJR44" s="176"/>
      <c r="FJS44" s="176"/>
      <c r="FJT44" s="176"/>
      <c r="FJU44" s="176"/>
      <c r="FJV44" s="176"/>
      <c r="FJW44" s="176"/>
      <c r="FJX44" s="176"/>
      <c r="FJY44" s="176"/>
      <c r="FJZ44" s="176"/>
      <c r="FKA44" s="176"/>
      <c r="FKB44" s="176"/>
      <c r="FKC44" s="176"/>
      <c r="FKD44" s="176"/>
      <c r="FKE44" s="176"/>
      <c r="FKF44" s="176"/>
      <c r="FKG44" s="176"/>
      <c r="FKH44" s="176"/>
      <c r="FKI44" s="176"/>
      <c r="FKJ44" s="176"/>
      <c r="FKK44" s="176"/>
      <c r="FKL44" s="176"/>
      <c r="FKM44" s="176"/>
      <c r="FKN44" s="176"/>
      <c r="FKO44" s="176"/>
      <c r="FKP44" s="176"/>
      <c r="FKQ44" s="176"/>
      <c r="FKR44" s="176"/>
      <c r="FKS44" s="176"/>
      <c r="FKT44" s="176"/>
      <c r="FKU44" s="176"/>
      <c r="FKV44" s="176"/>
      <c r="FKW44" s="176"/>
      <c r="FKX44" s="176"/>
      <c r="FKY44" s="176"/>
      <c r="FKZ44" s="176"/>
      <c r="FLA44" s="176"/>
      <c r="FLB44" s="176"/>
      <c r="FLC44" s="176"/>
      <c r="FLD44" s="176"/>
      <c r="FLE44" s="176"/>
      <c r="FLF44" s="176"/>
      <c r="FLG44" s="176"/>
      <c r="FLH44" s="176"/>
      <c r="FLI44" s="176"/>
      <c r="FLJ44" s="176"/>
      <c r="FLK44" s="176"/>
      <c r="FLL44" s="176"/>
      <c r="FLM44" s="176"/>
      <c r="FLN44" s="176"/>
      <c r="FLO44" s="176"/>
      <c r="FLP44" s="176"/>
      <c r="FLQ44" s="176"/>
      <c r="FLR44" s="176"/>
      <c r="FLS44" s="176"/>
      <c r="FLT44" s="176"/>
      <c r="FLU44" s="176"/>
      <c r="FLV44" s="176"/>
      <c r="FLW44" s="176"/>
      <c r="FLX44" s="176"/>
      <c r="FLY44" s="176"/>
      <c r="FLZ44" s="176"/>
      <c r="FMA44" s="176"/>
      <c r="FMB44" s="176"/>
      <c r="FMC44" s="176"/>
      <c r="FMD44" s="176"/>
      <c r="FME44" s="176"/>
      <c r="FMF44" s="176"/>
      <c r="FMG44" s="176"/>
      <c r="FMH44" s="176"/>
      <c r="FMI44" s="176"/>
      <c r="FMJ44" s="176"/>
      <c r="FMK44" s="176"/>
      <c r="FML44" s="176"/>
      <c r="FMM44" s="176"/>
      <c r="FMN44" s="176"/>
      <c r="FMO44" s="176"/>
      <c r="FMP44" s="176"/>
      <c r="FMQ44" s="176"/>
      <c r="FMR44" s="176"/>
      <c r="FMS44" s="176"/>
      <c r="FMT44" s="176"/>
      <c r="FMU44" s="176"/>
      <c r="FMV44" s="176"/>
      <c r="FMW44" s="176"/>
      <c r="FMX44" s="176"/>
      <c r="FMY44" s="176"/>
      <c r="FMZ44" s="176"/>
      <c r="FNA44" s="176"/>
      <c r="FNB44" s="176"/>
      <c r="FNC44" s="176"/>
      <c r="FND44" s="176"/>
      <c r="FNE44" s="176"/>
      <c r="FNF44" s="176"/>
      <c r="FNG44" s="176"/>
      <c r="FNH44" s="176"/>
      <c r="FNI44" s="176"/>
      <c r="FNJ44" s="176"/>
      <c r="FNK44" s="176"/>
      <c r="FNL44" s="176"/>
      <c r="FNM44" s="176"/>
      <c r="FNN44" s="176"/>
      <c r="FNO44" s="176"/>
      <c r="FNP44" s="176"/>
      <c r="FNQ44" s="176"/>
      <c r="FNR44" s="176"/>
      <c r="FNS44" s="176"/>
      <c r="FNT44" s="176"/>
      <c r="FNU44" s="176"/>
      <c r="FNV44" s="176"/>
      <c r="FNW44" s="176"/>
      <c r="FNX44" s="176"/>
      <c r="FNY44" s="176"/>
      <c r="FNZ44" s="176"/>
      <c r="FOA44" s="176"/>
      <c r="FOB44" s="176"/>
      <c r="FOC44" s="176"/>
      <c r="FOD44" s="176"/>
      <c r="FOE44" s="176"/>
      <c r="FOF44" s="176"/>
      <c r="FOG44" s="176"/>
      <c r="FOH44" s="176"/>
      <c r="FOI44" s="176"/>
      <c r="FOJ44" s="176"/>
      <c r="FOK44" s="176"/>
      <c r="FOL44" s="176"/>
      <c r="FOM44" s="176"/>
      <c r="FON44" s="176"/>
      <c r="FOO44" s="176"/>
      <c r="FOP44" s="176"/>
      <c r="FOQ44" s="176"/>
      <c r="FOR44" s="176"/>
      <c r="FOS44" s="176"/>
      <c r="FOT44" s="176"/>
      <c r="FOU44" s="176"/>
      <c r="FOV44" s="176"/>
      <c r="FOW44" s="176"/>
      <c r="FOX44" s="176"/>
      <c r="FOY44" s="176"/>
      <c r="FOZ44" s="176"/>
      <c r="FPA44" s="176"/>
      <c r="FPB44" s="176"/>
      <c r="FPC44" s="176"/>
      <c r="FPD44" s="176"/>
      <c r="FPE44" s="176"/>
      <c r="FPF44" s="176"/>
      <c r="FPG44" s="176"/>
      <c r="FPH44" s="176"/>
      <c r="FPI44" s="176"/>
      <c r="FPJ44" s="176"/>
      <c r="FPK44" s="176"/>
      <c r="FPL44" s="176"/>
      <c r="FPM44" s="176"/>
      <c r="FPN44" s="176"/>
      <c r="FPO44" s="176"/>
      <c r="FPP44" s="176"/>
      <c r="FPQ44" s="176"/>
      <c r="FPR44" s="176"/>
      <c r="FPS44" s="176"/>
      <c r="FPT44" s="176"/>
      <c r="FPU44" s="176"/>
      <c r="FPV44" s="176"/>
      <c r="FPW44" s="176"/>
      <c r="FPX44" s="176"/>
      <c r="FPY44" s="176"/>
      <c r="FPZ44" s="176"/>
      <c r="FQA44" s="176"/>
      <c r="FQB44" s="176"/>
      <c r="FQC44" s="176"/>
      <c r="FQD44" s="176"/>
      <c r="FQE44" s="176"/>
      <c r="FQF44" s="176"/>
      <c r="FQG44" s="176"/>
      <c r="FQH44" s="176"/>
      <c r="FQI44" s="176"/>
      <c r="FQJ44" s="176"/>
      <c r="FQK44" s="176"/>
      <c r="FQL44" s="176"/>
      <c r="FQM44" s="176"/>
      <c r="FQN44" s="176"/>
      <c r="FQO44" s="176"/>
      <c r="FQP44" s="176"/>
      <c r="FQQ44" s="176"/>
      <c r="FQR44" s="176"/>
      <c r="FQS44" s="176"/>
      <c r="FQT44" s="176"/>
      <c r="FQU44" s="176"/>
      <c r="FQV44" s="176"/>
      <c r="FQW44" s="176"/>
      <c r="FQX44" s="176"/>
      <c r="FQY44" s="176"/>
      <c r="FQZ44" s="176"/>
      <c r="FRA44" s="176"/>
      <c r="FRB44" s="176"/>
      <c r="FRC44" s="176"/>
      <c r="FRD44" s="176"/>
      <c r="FRE44" s="176"/>
      <c r="FRF44" s="176"/>
      <c r="FRG44" s="176"/>
      <c r="FRH44" s="176"/>
      <c r="FRI44" s="176"/>
      <c r="FRJ44" s="176"/>
      <c r="FRK44" s="176"/>
      <c r="FRL44" s="176"/>
      <c r="FRM44" s="176"/>
      <c r="FRN44" s="176"/>
      <c r="FRO44" s="176"/>
      <c r="FRP44" s="176"/>
      <c r="FRQ44" s="176"/>
      <c r="FRR44" s="176"/>
      <c r="FRS44" s="176"/>
      <c r="FRT44" s="176"/>
      <c r="FRU44" s="176"/>
      <c r="FRV44" s="176"/>
      <c r="FRW44" s="176"/>
      <c r="FRX44" s="176"/>
      <c r="FRY44" s="176"/>
      <c r="FRZ44" s="176"/>
      <c r="FSA44" s="176"/>
      <c r="FSB44" s="176"/>
      <c r="FSC44" s="176"/>
      <c r="FSD44" s="176"/>
      <c r="FSE44" s="176"/>
      <c r="FSF44" s="176"/>
      <c r="FSG44" s="176"/>
      <c r="FSH44" s="176"/>
      <c r="FSI44" s="176"/>
      <c r="FSJ44" s="176"/>
      <c r="FSK44" s="176"/>
      <c r="FSL44" s="176"/>
      <c r="FSM44" s="176"/>
      <c r="FSN44" s="176"/>
      <c r="FSO44" s="176"/>
      <c r="FSP44" s="176"/>
      <c r="FSQ44" s="176"/>
      <c r="FSR44" s="176"/>
      <c r="FSS44" s="176"/>
      <c r="FST44" s="176"/>
      <c r="FSU44" s="176"/>
      <c r="FSV44" s="176"/>
      <c r="FSW44" s="176"/>
      <c r="FSX44" s="176"/>
      <c r="FSY44" s="176"/>
      <c r="FSZ44" s="176"/>
      <c r="FTA44" s="176"/>
      <c r="FTB44" s="176"/>
      <c r="FTC44" s="176"/>
      <c r="FTD44" s="176"/>
      <c r="FTE44" s="176"/>
      <c r="FTF44" s="176"/>
      <c r="FTG44" s="176"/>
      <c r="FTH44" s="176"/>
      <c r="FTI44" s="176"/>
      <c r="FTJ44" s="176"/>
      <c r="FTK44" s="176"/>
      <c r="FTL44" s="176"/>
      <c r="FTM44" s="176"/>
      <c r="FTN44" s="176"/>
      <c r="FTO44" s="176"/>
      <c r="FTP44" s="176"/>
      <c r="FTQ44" s="176"/>
      <c r="FTR44" s="176"/>
      <c r="FTS44" s="176"/>
      <c r="FTT44" s="176"/>
      <c r="FTU44" s="176"/>
      <c r="FTV44" s="176"/>
      <c r="FTW44" s="176"/>
      <c r="FTX44" s="176"/>
      <c r="FTY44" s="176"/>
      <c r="FTZ44" s="176"/>
      <c r="FUA44" s="176"/>
      <c r="FUB44" s="176"/>
      <c r="FUC44" s="176"/>
      <c r="FUD44" s="176"/>
      <c r="FUE44" s="176"/>
      <c r="FUF44" s="176"/>
      <c r="FUG44" s="176"/>
      <c r="FUH44" s="176"/>
      <c r="FUI44" s="176"/>
      <c r="FUJ44" s="176"/>
      <c r="FUK44" s="176"/>
      <c r="FUL44" s="176"/>
      <c r="FUM44" s="176"/>
      <c r="FUN44" s="176"/>
      <c r="FUO44" s="176"/>
      <c r="FUP44" s="176"/>
      <c r="FUQ44" s="176"/>
      <c r="FUR44" s="176"/>
      <c r="FUS44" s="176"/>
      <c r="FUT44" s="176"/>
      <c r="FUU44" s="176"/>
      <c r="FUV44" s="176"/>
      <c r="FUW44" s="176"/>
      <c r="FUX44" s="176"/>
      <c r="FUY44" s="176"/>
      <c r="FUZ44" s="176"/>
      <c r="FVA44" s="176"/>
      <c r="FVB44" s="176"/>
      <c r="FVC44" s="176"/>
      <c r="FVD44" s="176"/>
      <c r="FVE44" s="176"/>
      <c r="FVF44" s="176"/>
      <c r="FVG44" s="176"/>
      <c r="FVH44" s="176"/>
      <c r="FVI44" s="176"/>
      <c r="FVJ44" s="176"/>
      <c r="FVK44" s="176"/>
      <c r="FVL44" s="176"/>
      <c r="FVM44" s="176"/>
      <c r="FVN44" s="176"/>
      <c r="FVO44" s="176"/>
      <c r="FVP44" s="176"/>
      <c r="FVQ44" s="176"/>
      <c r="FVR44" s="176"/>
      <c r="FVS44" s="176"/>
      <c r="FVT44" s="176"/>
      <c r="FVU44" s="176"/>
      <c r="FVV44" s="176"/>
      <c r="FVW44" s="176"/>
      <c r="FVX44" s="176"/>
      <c r="FVY44" s="176"/>
      <c r="FVZ44" s="176"/>
      <c r="FWA44" s="176"/>
      <c r="FWB44" s="176"/>
      <c r="FWC44" s="176"/>
      <c r="FWD44" s="176"/>
      <c r="FWE44" s="176"/>
      <c r="FWF44" s="176"/>
      <c r="FWG44" s="176"/>
      <c r="FWH44" s="176"/>
      <c r="FWI44" s="176"/>
      <c r="FWJ44" s="176"/>
      <c r="FWK44" s="176"/>
      <c r="FWL44" s="176"/>
      <c r="FWM44" s="176"/>
      <c r="FWN44" s="176"/>
      <c r="FWO44" s="176"/>
      <c r="FWP44" s="176"/>
      <c r="FWQ44" s="176"/>
      <c r="FWR44" s="176"/>
      <c r="FWS44" s="176"/>
      <c r="FWT44" s="176"/>
      <c r="FWU44" s="176"/>
      <c r="FWV44" s="176"/>
      <c r="FWW44" s="176"/>
      <c r="FWX44" s="176"/>
      <c r="FWY44" s="176"/>
      <c r="FWZ44" s="176"/>
      <c r="FXA44" s="176"/>
      <c r="FXB44" s="176"/>
      <c r="FXC44" s="176"/>
      <c r="FXD44" s="176"/>
      <c r="FXE44" s="176"/>
      <c r="FXF44" s="176"/>
      <c r="FXG44" s="176"/>
      <c r="FXH44" s="176"/>
      <c r="FXI44" s="176"/>
      <c r="FXJ44" s="176"/>
      <c r="FXK44" s="176"/>
      <c r="FXL44" s="176"/>
      <c r="FXM44" s="176"/>
      <c r="FXN44" s="176"/>
      <c r="FXO44" s="176"/>
      <c r="FXP44" s="176"/>
      <c r="FXQ44" s="176"/>
      <c r="FXR44" s="176"/>
      <c r="FXS44" s="176"/>
      <c r="FXT44" s="176"/>
      <c r="FXU44" s="176"/>
      <c r="FXV44" s="176"/>
      <c r="FXW44" s="176"/>
      <c r="FXX44" s="176"/>
      <c r="FXY44" s="176"/>
      <c r="FXZ44" s="176"/>
      <c r="FYA44" s="176"/>
      <c r="FYB44" s="176"/>
      <c r="FYC44" s="176"/>
      <c r="FYD44" s="176"/>
      <c r="FYE44" s="176"/>
      <c r="FYF44" s="176"/>
      <c r="FYG44" s="176"/>
      <c r="FYH44" s="176"/>
      <c r="FYI44" s="176"/>
      <c r="FYJ44" s="176"/>
      <c r="FYK44" s="176"/>
      <c r="FYL44" s="176"/>
      <c r="FYM44" s="176"/>
      <c r="FYN44" s="176"/>
      <c r="FYO44" s="176"/>
      <c r="FYP44" s="176"/>
      <c r="FYQ44" s="176"/>
      <c r="FYR44" s="176"/>
      <c r="FYS44" s="176"/>
      <c r="FYT44" s="176"/>
      <c r="FYU44" s="176"/>
      <c r="FYV44" s="176"/>
      <c r="FYW44" s="176"/>
      <c r="FYX44" s="176"/>
      <c r="FYY44" s="176"/>
      <c r="FYZ44" s="176"/>
      <c r="FZA44" s="176"/>
      <c r="FZB44" s="176"/>
      <c r="FZC44" s="176"/>
      <c r="FZD44" s="176"/>
      <c r="FZE44" s="176"/>
      <c r="FZF44" s="176"/>
      <c r="FZG44" s="176"/>
      <c r="FZH44" s="176"/>
      <c r="FZI44" s="176"/>
      <c r="FZJ44" s="176"/>
      <c r="FZK44" s="176"/>
      <c r="FZL44" s="176"/>
      <c r="FZM44" s="176"/>
      <c r="FZN44" s="176"/>
      <c r="FZO44" s="176"/>
      <c r="FZP44" s="176"/>
      <c r="FZQ44" s="176"/>
      <c r="FZR44" s="176"/>
      <c r="FZS44" s="176"/>
      <c r="FZT44" s="176"/>
      <c r="FZU44" s="176"/>
      <c r="FZV44" s="176"/>
      <c r="FZW44" s="176"/>
      <c r="FZX44" s="176"/>
      <c r="FZY44" s="176"/>
      <c r="FZZ44" s="176"/>
      <c r="GAA44" s="176"/>
      <c r="GAB44" s="176"/>
      <c r="GAC44" s="176"/>
      <c r="GAD44" s="176"/>
      <c r="GAE44" s="176"/>
      <c r="GAF44" s="176"/>
      <c r="GAG44" s="176"/>
      <c r="GAH44" s="176"/>
      <c r="GAI44" s="176"/>
      <c r="GAJ44" s="176"/>
      <c r="GAK44" s="176"/>
      <c r="GAL44" s="176"/>
      <c r="GAM44" s="176"/>
      <c r="GAN44" s="176"/>
      <c r="GAO44" s="176"/>
      <c r="GAP44" s="176"/>
      <c r="GAQ44" s="176"/>
      <c r="GAR44" s="176"/>
      <c r="GAS44" s="176"/>
      <c r="GAT44" s="176"/>
      <c r="GAU44" s="176"/>
      <c r="GAV44" s="176"/>
      <c r="GAW44" s="176"/>
      <c r="GAX44" s="176"/>
      <c r="GAY44" s="176"/>
      <c r="GAZ44" s="176"/>
      <c r="GBA44" s="176"/>
      <c r="GBB44" s="176"/>
      <c r="GBC44" s="176"/>
      <c r="GBD44" s="176"/>
      <c r="GBE44" s="176"/>
      <c r="GBF44" s="176"/>
      <c r="GBG44" s="176"/>
      <c r="GBH44" s="176"/>
      <c r="GBI44" s="176"/>
      <c r="GBJ44" s="176"/>
      <c r="GBK44" s="176"/>
      <c r="GBL44" s="176"/>
      <c r="GBM44" s="176"/>
      <c r="GBN44" s="176"/>
      <c r="GBO44" s="176"/>
      <c r="GBP44" s="176"/>
      <c r="GBQ44" s="176"/>
      <c r="GBR44" s="176"/>
      <c r="GBS44" s="176"/>
      <c r="GBT44" s="176"/>
      <c r="GBU44" s="176"/>
      <c r="GBV44" s="176"/>
      <c r="GBW44" s="176"/>
      <c r="GBX44" s="176"/>
      <c r="GBY44" s="176"/>
      <c r="GBZ44" s="176"/>
      <c r="GCA44" s="176"/>
      <c r="GCB44" s="176"/>
      <c r="GCC44" s="176"/>
      <c r="GCD44" s="176"/>
      <c r="GCE44" s="176"/>
      <c r="GCF44" s="176"/>
      <c r="GCG44" s="176"/>
      <c r="GCH44" s="176"/>
      <c r="GCI44" s="176"/>
      <c r="GCJ44" s="176"/>
      <c r="GCK44" s="176"/>
      <c r="GCL44" s="176"/>
      <c r="GCM44" s="176"/>
      <c r="GCN44" s="176"/>
      <c r="GCO44" s="176"/>
      <c r="GCP44" s="176"/>
      <c r="GCQ44" s="176"/>
      <c r="GCR44" s="176"/>
      <c r="GCS44" s="176"/>
      <c r="GCT44" s="176"/>
      <c r="GCU44" s="176"/>
      <c r="GCV44" s="176"/>
      <c r="GCW44" s="176"/>
      <c r="GCX44" s="176"/>
      <c r="GCY44" s="176"/>
      <c r="GCZ44" s="176"/>
      <c r="GDA44" s="176"/>
      <c r="GDB44" s="176"/>
      <c r="GDC44" s="176"/>
      <c r="GDD44" s="176"/>
      <c r="GDE44" s="176"/>
      <c r="GDF44" s="176"/>
      <c r="GDG44" s="176"/>
      <c r="GDH44" s="176"/>
      <c r="GDI44" s="176"/>
      <c r="GDJ44" s="176"/>
      <c r="GDK44" s="176"/>
      <c r="GDL44" s="176"/>
      <c r="GDM44" s="176"/>
      <c r="GDN44" s="176"/>
      <c r="GDO44" s="176"/>
      <c r="GDP44" s="176"/>
      <c r="GDQ44" s="176"/>
      <c r="GDR44" s="176"/>
      <c r="GDS44" s="176"/>
      <c r="GDT44" s="176"/>
      <c r="GDU44" s="176"/>
      <c r="GDV44" s="176"/>
      <c r="GDW44" s="176"/>
      <c r="GDX44" s="176"/>
      <c r="GDY44" s="176"/>
      <c r="GDZ44" s="176"/>
      <c r="GEA44" s="176"/>
      <c r="GEB44" s="176"/>
      <c r="GEC44" s="176"/>
      <c r="GED44" s="176"/>
      <c r="GEE44" s="176"/>
      <c r="GEF44" s="176"/>
      <c r="GEG44" s="176"/>
      <c r="GEH44" s="176"/>
      <c r="GEI44" s="176"/>
      <c r="GEJ44" s="176"/>
      <c r="GEK44" s="176"/>
      <c r="GEL44" s="176"/>
      <c r="GEM44" s="176"/>
      <c r="GEN44" s="176"/>
      <c r="GEO44" s="176"/>
      <c r="GEP44" s="176"/>
      <c r="GEQ44" s="176"/>
      <c r="GER44" s="176"/>
      <c r="GES44" s="176"/>
      <c r="GET44" s="176"/>
      <c r="GEU44" s="176"/>
      <c r="GEV44" s="176"/>
      <c r="GEW44" s="176"/>
      <c r="GEX44" s="176"/>
      <c r="GEY44" s="176"/>
      <c r="GEZ44" s="176"/>
      <c r="GFA44" s="176"/>
      <c r="GFB44" s="176"/>
      <c r="GFC44" s="176"/>
      <c r="GFD44" s="176"/>
      <c r="GFE44" s="176"/>
      <c r="GFF44" s="176"/>
      <c r="GFG44" s="176"/>
      <c r="GFH44" s="176"/>
      <c r="GFI44" s="176"/>
      <c r="GFJ44" s="176"/>
      <c r="GFK44" s="176"/>
      <c r="GFL44" s="176"/>
      <c r="GFM44" s="176"/>
      <c r="GFN44" s="176"/>
      <c r="GFO44" s="176"/>
      <c r="GFP44" s="176"/>
      <c r="GFQ44" s="176"/>
      <c r="GFR44" s="176"/>
      <c r="GFS44" s="176"/>
      <c r="GFT44" s="176"/>
      <c r="GFU44" s="176"/>
      <c r="GFV44" s="176"/>
      <c r="GFW44" s="176"/>
      <c r="GFX44" s="176"/>
      <c r="GFY44" s="176"/>
      <c r="GFZ44" s="176"/>
      <c r="GGA44" s="176"/>
      <c r="GGB44" s="176"/>
      <c r="GGC44" s="176"/>
      <c r="GGD44" s="176"/>
      <c r="GGE44" s="176"/>
      <c r="GGF44" s="176"/>
      <c r="GGG44" s="176"/>
      <c r="GGH44" s="176"/>
      <c r="GGI44" s="176"/>
      <c r="GGJ44" s="176"/>
      <c r="GGK44" s="176"/>
      <c r="GGL44" s="176"/>
      <c r="GGM44" s="176"/>
      <c r="GGN44" s="176"/>
      <c r="GGO44" s="176"/>
      <c r="GGP44" s="176"/>
      <c r="GGQ44" s="176"/>
      <c r="GGR44" s="176"/>
      <c r="GGS44" s="176"/>
      <c r="GGT44" s="176"/>
      <c r="GGU44" s="176"/>
      <c r="GGV44" s="176"/>
      <c r="GGW44" s="176"/>
      <c r="GGX44" s="176"/>
      <c r="GGY44" s="176"/>
      <c r="GGZ44" s="176"/>
      <c r="GHA44" s="176"/>
      <c r="GHB44" s="176"/>
      <c r="GHC44" s="176"/>
      <c r="GHD44" s="176"/>
      <c r="GHE44" s="176"/>
      <c r="GHF44" s="176"/>
      <c r="GHG44" s="176"/>
      <c r="GHH44" s="176"/>
      <c r="GHI44" s="176"/>
      <c r="GHJ44" s="176"/>
      <c r="GHK44" s="176"/>
      <c r="GHL44" s="176"/>
      <c r="GHM44" s="176"/>
      <c r="GHN44" s="176"/>
      <c r="GHO44" s="176"/>
      <c r="GHP44" s="176"/>
      <c r="GHQ44" s="176"/>
      <c r="GHR44" s="176"/>
      <c r="GHS44" s="176"/>
      <c r="GHT44" s="176"/>
      <c r="GHU44" s="176"/>
      <c r="GHV44" s="176"/>
      <c r="GHW44" s="176"/>
      <c r="GHX44" s="176"/>
      <c r="GHY44" s="176"/>
      <c r="GHZ44" s="176"/>
      <c r="GIA44" s="176"/>
      <c r="GIB44" s="176"/>
      <c r="GIC44" s="176"/>
      <c r="GID44" s="176"/>
      <c r="GIE44" s="176"/>
      <c r="GIF44" s="176"/>
      <c r="GIG44" s="176"/>
      <c r="GIH44" s="176"/>
      <c r="GII44" s="176"/>
      <c r="GIJ44" s="176"/>
      <c r="GIK44" s="176"/>
      <c r="GIL44" s="176"/>
      <c r="GIM44" s="176"/>
      <c r="GIN44" s="176"/>
      <c r="GIO44" s="176"/>
      <c r="GIP44" s="176"/>
      <c r="GIQ44" s="176"/>
      <c r="GIR44" s="176"/>
      <c r="GIS44" s="176"/>
      <c r="GIT44" s="176"/>
      <c r="GIU44" s="176"/>
      <c r="GIV44" s="176"/>
      <c r="GIW44" s="176"/>
      <c r="GIX44" s="176"/>
      <c r="GIY44" s="176"/>
      <c r="GIZ44" s="176"/>
      <c r="GJA44" s="176"/>
      <c r="GJB44" s="176"/>
      <c r="GJC44" s="176"/>
      <c r="GJD44" s="176"/>
      <c r="GJE44" s="176"/>
      <c r="GJF44" s="176"/>
      <c r="GJG44" s="176"/>
      <c r="GJH44" s="176"/>
      <c r="GJI44" s="176"/>
      <c r="GJJ44" s="176"/>
      <c r="GJK44" s="176"/>
      <c r="GJL44" s="176"/>
      <c r="GJM44" s="176"/>
      <c r="GJN44" s="176"/>
      <c r="GJO44" s="176"/>
      <c r="GJP44" s="176"/>
      <c r="GJQ44" s="176"/>
      <c r="GJR44" s="176"/>
      <c r="GJS44" s="176"/>
      <c r="GJT44" s="176"/>
      <c r="GJU44" s="176"/>
      <c r="GJV44" s="176"/>
      <c r="GJW44" s="176"/>
      <c r="GJX44" s="176"/>
      <c r="GJY44" s="176"/>
      <c r="GJZ44" s="176"/>
      <c r="GKA44" s="176"/>
      <c r="GKB44" s="176"/>
      <c r="GKC44" s="176"/>
      <c r="GKD44" s="176"/>
      <c r="GKE44" s="176"/>
      <c r="GKF44" s="176"/>
      <c r="GKG44" s="176"/>
      <c r="GKH44" s="176"/>
      <c r="GKI44" s="176"/>
      <c r="GKJ44" s="176"/>
      <c r="GKK44" s="176"/>
      <c r="GKL44" s="176"/>
      <c r="GKM44" s="176"/>
      <c r="GKN44" s="176"/>
      <c r="GKO44" s="176"/>
      <c r="GKP44" s="176"/>
      <c r="GKQ44" s="176"/>
      <c r="GKR44" s="176"/>
      <c r="GKS44" s="176"/>
      <c r="GKT44" s="176"/>
      <c r="GKU44" s="176"/>
      <c r="GKV44" s="176"/>
      <c r="GKW44" s="176"/>
      <c r="GKX44" s="176"/>
      <c r="GKY44" s="176"/>
      <c r="GKZ44" s="176"/>
      <c r="GLA44" s="176"/>
      <c r="GLB44" s="176"/>
      <c r="GLC44" s="176"/>
      <c r="GLD44" s="176"/>
      <c r="GLE44" s="176"/>
      <c r="GLF44" s="176"/>
      <c r="GLG44" s="176"/>
      <c r="GLH44" s="176"/>
      <c r="GLI44" s="176"/>
      <c r="GLJ44" s="176"/>
      <c r="GLK44" s="176"/>
      <c r="GLL44" s="176"/>
      <c r="GLM44" s="176"/>
      <c r="GLN44" s="176"/>
      <c r="GLO44" s="176"/>
      <c r="GLP44" s="176"/>
      <c r="GLQ44" s="176"/>
      <c r="GLR44" s="176"/>
      <c r="GLS44" s="176"/>
      <c r="GLT44" s="176"/>
      <c r="GLU44" s="176"/>
      <c r="GLV44" s="176"/>
      <c r="GLW44" s="176"/>
      <c r="GLX44" s="176"/>
      <c r="GLY44" s="176"/>
      <c r="GLZ44" s="176"/>
      <c r="GMA44" s="176"/>
      <c r="GMB44" s="176"/>
      <c r="GMC44" s="176"/>
      <c r="GMD44" s="176"/>
      <c r="GME44" s="176"/>
      <c r="GMF44" s="176"/>
      <c r="GMG44" s="176"/>
      <c r="GMH44" s="176"/>
      <c r="GMI44" s="176"/>
      <c r="GMJ44" s="176"/>
      <c r="GMK44" s="176"/>
      <c r="GML44" s="176"/>
      <c r="GMM44" s="176"/>
      <c r="GMN44" s="176"/>
      <c r="GMO44" s="176"/>
      <c r="GMP44" s="176"/>
      <c r="GMQ44" s="176"/>
      <c r="GMR44" s="176"/>
      <c r="GMS44" s="176"/>
      <c r="GMT44" s="176"/>
      <c r="GMU44" s="176"/>
      <c r="GMV44" s="176"/>
      <c r="GMW44" s="176"/>
      <c r="GMX44" s="176"/>
      <c r="GMY44" s="176"/>
      <c r="GMZ44" s="176"/>
      <c r="GNA44" s="176"/>
      <c r="GNB44" s="176"/>
      <c r="GNC44" s="176"/>
      <c r="GND44" s="176"/>
      <c r="GNE44" s="176"/>
      <c r="GNF44" s="176"/>
      <c r="GNG44" s="176"/>
      <c r="GNH44" s="176"/>
      <c r="GNI44" s="176"/>
      <c r="GNJ44" s="176"/>
      <c r="GNK44" s="176"/>
      <c r="GNL44" s="176"/>
      <c r="GNM44" s="176"/>
      <c r="GNN44" s="176"/>
      <c r="GNO44" s="176"/>
      <c r="GNP44" s="176"/>
      <c r="GNQ44" s="176"/>
      <c r="GNR44" s="176"/>
      <c r="GNS44" s="176"/>
      <c r="GNT44" s="176"/>
      <c r="GNU44" s="176"/>
      <c r="GNV44" s="176"/>
      <c r="GNW44" s="176"/>
      <c r="GNX44" s="176"/>
      <c r="GNY44" s="176"/>
      <c r="GNZ44" s="176"/>
      <c r="GOA44" s="176"/>
      <c r="GOB44" s="176"/>
      <c r="GOC44" s="176"/>
      <c r="GOD44" s="176"/>
      <c r="GOE44" s="176"/>
      <c r="GOF44" s="176"/>
      <c r="GOG44" s="176"/>
      <c r="GOH44" s="176"/>
      <c r="GOI44" s="176"/>
      <c r="GOJ44" s="176"/>
      <c r="GOK44" s="176"/>
      <c r="GOL44" s="176"/>
      <c r="GOM44" s="176"/>
      <c r="GON44" s="176"/>
      <c r="GOO44" s="176"/>
      <c r="GOP44" s="176"/>
      <c r="GOQ44" s="176"/>
      <c r="GOR44" s="176"/>
      <c r="GOS44" s="176"/>
      <c r="GOT44" s="176"/>
      <c r="GOU44" s="176"/>
      <c r="GOV44" s="176"/>
      <c r="GOW44" s="176"/>
      <c r="GOX44" s="176"/>
      <c r="GOY44" s="176"/>
      <c r="GOZ44" s="176"/>
      <c r="GPA44" s="176"/>
      <c r="GPB44" s="176"/>
      <c r="GPC44" s="176"/>
      <c r="GPD44" s="176"/>
      <c r="GPE44" s="176"/>
      <c r="GPF44" s="176"/>
      <c r="GPG44" s="176"/>
      <c r="GPH44" s="176"/>
      <c r="GPI44" s="176"/>
      <c r="GPJ44" s="176"/>
      <c r="GPK44" s="176"/>
      <c r="GPL44" s="176"/>
      <c r="GPM44" s="176"/>
      <c r="GPN44" s="176"/>
      <c r="GPO44" s="176"/>
      <c r="GPP44" s="176"/>
      <c r="GPQ44" s="176"/>
      <c r="GPR44" s="176"/>
      <c r="GPS44" s="176"/>
      <c r="GPT44" s="176"/>
      <c r="GPU44" s="176"/>
      <c r="GPV44" s="176"/>
      <c r="GPW44" s="176"/>
      <c r="GPX44" s="176"/>
      <c r="GPY44" s="176"/>
      <c r="GPZ44" s="176"/>
      <c r="GQA44" s="176"/>
      <c r="GQB44" s="176"/>
      <c r="GQC44" s="176"/>
      <c r="GQD44" s="176"/>
      <c r="GQE44" s="176"/>
      <c r="GQF44" s="176"/>
      <c r="GQG44" s="176"/>
      <c r="GQH44" s="176"/>
      <c r="GQI44" s="176"/>
      <c r="GQJ44" s="176"/>
      <c r="GQK44" s="176"/>
      <c r="GQL44" s="176"/>
      <c r="GQM44" s="176"/>
      <c r="GQN44" s="176"/>
      <c r="GQO44" s="176"/>
      <c r="GQP44" s="176"/>
      <c r="GQQ44" s="176"/>
      <c r="GQR44" s="176"/>
      <c r="GQS44" s="176"/>
      <c r="GQT44" s="176"/>
      <c r="GQU44" s="176"/>
      <c r="GQV44" s="176"/>
      <c r="GQW44" s="176"/>
      <c r="GQX44" s="176"/>
      <c r="GQY44" s="176"/>
      <c r="GQZ44" s="176"/>
      <c r="GRA44" s="176"/>
      <c r="GRB44" s="176"/>
      <c r="GRC44" s="176"/>
      <c r="GRD44" s="176"/>
      <c r="GRE44" s="176"/>
      <c r="GRF44" s="176"/>
      <c r="GRG44" s="176"/>
      <c r="GRH44" s="176"/>
      <c r="GRI44" s="176"/>
      <c r="GRJ44" s="176"/>
      <c r="GRK44" s="176"/>
      <c r="GRL44" s="176"/>
      <c r="GRM44" s="176"/>
      <c r="GRN44" s="176"/>
      <c r="GRO44" s="176"/>
      <c r="GRP44" s="176"/>
      <c r="GRQ44" s="176"/>
      <c r="GRR44" s="176"/>
      <c r="GRS44" s="176"/>
      <c r="GRT44" s="176"/>
      <c r="GRU44" s="176"/>
      <c r="GRV44" s="176"/>
      <c r="GRW44" s="176"/>
      <c r="GRX44" s="176"/>
      <c r="GRY44" s="176"/>
      <c r="GRZ44" s="176"/>
      <c r="GSA44" s="176"/>
      <c r="GSB44" s="176"/>
      <c r="GSC44" s="176"/>
      <c r="GSD44" s="176"/>
      <c r="GSE44" s="176"/>
      <c r="GSF44" s="176"/>
      <c r="GSG44" s="176"/>
      <c r="GSH44" s="176"/>
      <c r="GSI44" s="176"/>
      <c r="GSJ44" s="176"/>
      <c r="GSK44" s="176"/>
      <c r="GSL44" s="176"/>
      <c r="GSM44" s="176"/>
      <c r="GSN44" s="176"/>
      <c r="GSO44" s="176"/>
      <c r="GSP44" s="176"/>
      <c r="GSQ44" s="176"/>
      <c r="GSR44" s="176"/>
      <c r="GSS44" s="176"/>
      <c r="GST44" s="176"/>
      <c r="GSU44" s="176"/>
      <c r="GSV44" s="176"/>
      <c r="GSW44" s="176"/>
      <c r="GSX44" s="176"/>
      <c r="GSY44" s="176"/>
      <c r="GSZ44" s="176"/>
      <c r="GTA44" s="176"/>
      <c r="GTB44" s="176"/>
      <c r="GTC44" s="176"/>
      <c r="GTD44" s="176"/>
      <c r="GTE44" s="176"/>
      <c r="GTF44" s="176"/>
      <c r="GTG44" s="176"/>
      <c r="GTH44" s="176"/>
      <c r="GTI44" s="176"/>
      <c r="GTJ44" s="176"/>
      <c r="GTK44" s="176"/>
      <c r="GTL44" s="176"/>
      <c r="GTM44" s="176"/>
      <c r="GTN44" s="176"/>
      <c r="GTO44" s="176"/>
      <c r="GTP44" s="176"/>
      <c r="GTQ44" s="176"/>
      <c r="GTR44" s="176"/>
      <c r="GTS44" s="176"/>
      <c r="GTT44" s="176"/>
      <c r="GTU44" s="176"/>
      <c r="GTV44" s="176"/>
      <c r="GTW44" s="176"/>
      <c r="GTX44" s="176"/>
      <c r="GTY44" s="176"/>
      <c r="GTZ44" s="176"/>
      <c r="GUA44" s="176"/>
      <c r="GUB44" s="176"/>
      <c r="GUC44" s="176"/>
      <c r="GUD44" s="176"/>
      <c r="GUE44" s="176"/>
      <c r="GUF44" s="176"/>
      <c r="GUG44" s="176"/>
      <c r="GUH44" s="176"/>
      <c r="GUI44" s="176"/>
      <c r="GUJ44" s="176"/>
      <c r="GUK44" s="176"/>
      <c r="GUL44" s="176"/>
      <c r="GUM44" s="176"/>
      <c r="GUN44" s="176"/>
      <c r="GUO44" s="176"/>
      <c r="GUP44" s="176"/>
      <c r="GUQ44" s="176"/>
      <c r="GUR44" s="176"/>
      <c r="GUS44" s="176"/>
      <c r="GUT44" s="176"/>
      <c r="GUU44" s="176"/>
      <c r="GUV44" s="176"/>
      <c r="GUW44" s="176"/>
      <c r="GUX44" s="176"/>
      <c r="GUY44" s="176"/>
      <c r="GUZ44" s="176"/>
      <c r="GVA44" s="176"/>
      <c r="GVB44" s="176"/>
      <c r="GVC44" s="176"/>
      <c r="GVD44" s="176"/>
      <c r="GVE44" s="176"/>
      <c r="GVF44" s="176"/>
      <c r="GVG44" s="176"/>
      <c r="GVH44" s="176"/>
      <c r="GVI44" s="176"/>
      <c r="GVJ44" s="176"/>
      <c r="GVK44" s="176"/>
      <c r="GVL44" s="176"/>
      <c r="GVM44" s="176"/>
      <c r="GVN44" s="176"/>
      <c r="GVO44" s="176"/>
      <c r="GVP44" s="176"/>
      <c r="GVQ44" s="176"/>
      <c r="GVR44" s="176"/>
      <c r="GVS44" s="176"/>
      <c r="GVT44" s="176"/>
      <c r="GVU44" s="176"/>
      <c r="GVV44" s="176"/>
      <c r="GVW44" s="176"/>
      <c r="GVX44" s="176"/>
      <c r="GVY44" s="176"/>
      <c r="GVZ44" s="176"/>
      <c r="GWA44" s="176"/>
      <c r="GWB44" s="176"/>
      <c r="GWC44" s="176"/>
      <c r="GWD44" s="176"/>
      <c r="GWE44" s="176"/>
      <c r="GWF44" s="176"/>
      <c r="GWG44" s="176"/>
      <c r="GWH44" s="176"/>
      <c r="GWI44" s="176"/>
      <c r="GWJ44" s="176"/>
      <c r="GWK44" s="176"/>
      <c r="GWL44" s="176"/>
      <c r="GWM44" s="176"/>
      <c r="GWN44" s="176"/>
      <c r="GWO44" s="176"/>
      <c r="GWP44" s="176"/>
      <c r="GWQ44" s="176"/>
      <c r="GWR44" s="176"/>
      <c r="GWS44" s="176"/>
      <c r="GWT44" s="176"/>
      <c r="GWU44" s="176"/>
      <c r="GWV44" s="176"/>
      <c r="GWW44" s="176"/>
      <c r="GWX44" s="176"/>
      <c r="GWY44" s="176"/>
      <c r="GWZ44" s="176"/>
      <c r="GXA44" s="176"/>
      <c r="GXB44" s="176"/>
      <c r="GXC44" s="176"/>
      <c r="GXD44" s="176"/>
      <c r="GXE44" s="176"/>
      <c r="GXF44" s="176"/>
      <c r="GXG44" s="176"/>
      <c r="GXH44" s="176"/>
      <c r="GXI44" s="176"/>
      <c r="GXJ44" s="176"/>
      <c r="GXK44" s="176"/>
      <c r="GXL44" s="176"/>
      <c r="GXM44" s="176"/>
      <c r="GXN44" s="176"/>
      <c r="GXO44" s="176"/>
      <c r="GXP44" s="176"/>
      <c r="GXQ44" s="176"/>
      <c r="GXR44" s="176"/>
      <c r="GXS44" s="176"/>
      <c r="GXT44" s="176"/>
      <c r="GXU44" s="176"/>
      <c r="GXV44" s="176"/>
      <c r="GXW44" s="176"/>
      <c r="GXX44" s="176"/>
      <c r="GXY44" s="176"/>
      <c r="GXZ44" s="176"/>
      <c r="GYA44" s="176"/>
      <c r="GYB44" s="176"/>
      <c r="GYC44" s="176"/>
      <c r="GYD44" s="176"/>
      <c r="GYE44" s="176"/>
      <c r="GYF44" s="176"/>
      <c r="GYG44" s="176"/>
      <c r="GYH44" s="176"/>
      <c r="GYI44" s="176"/>
      <c r="GYJ44" s="176"/>
      <c r="GYK44" s="176"/>
      <c r="GYL44" s="176"/>
      <c r="GYM44" s="176"/>
      <c r="GYN44" s="176"/>
      <c r="GYO44" s="176"/>
      <c r="GYP44" s="176"/>
      <c r="GYQ44" s="176"/>
      <c r="GYR44" s="176"/>
      <c r="GYS44" s="176"/>
      <c r="GYT44" s="176"/>
      <c r="GYU44" s="176"/>
      <c r="GYV44" s="176"/>
      <c r="GYW44" s="176"/>
      <c r="GYX44" s="176"/>
      <c r="GYY44" s="176"/>
      <c r="GYZ44" s="176"/>
      <c r="GZA44" s="176"/>
      <c r="GZB44" s="176"/>
      <c r="GZC44" s="176"/>
      <c r="GZD44" s="176"/>
      <c r="GZE44" s="176"/>
      <c r="GZF44" s="176"/>
      <c r="GZG44" s="176"/>
      <c r="GZH44" s="176"/>
      <c r="GZI44" s="176"/>
      <c r="GZJ44" s="176"/>
      <c r="GZK44" s="176"/>
      <c r="GZL44" s="176"/>
      <c r="GZM44" s="176"/>
      <c r="GZN44" s="176"/>
      <c r="GZO44" s="176"/>
      <c r="GZP44" s="176"/>
      <c r="GZQ44" s="176"/>
      <c r="GZR44" s="176"/>
      <c r="GZS44" s="176"/>
      <c r="GZT44" s="176"/>
      <c r="GZU44" s="176"/>
      <c r="GZV44" s="176"/>
      <c r="GZW44" s="176"/>
      <c r="GZX44" s="176"/>
      <c r="GZY44" s="176"/>
      <c r="GZZ44" s="176"/>
      <c r="HAA44" s="176"/>
      <c r="HAB44" s="176"/>
      <c r="HAC44" s="176"/>
      <c r="HAD44" s="176"/>
      <c r="HAE44" s="176"/>
      <c r="HAF44" s="176"/>
      <c r="HAG44" s="176"/>
      <c r="HAH44" s="176"/>
      <c r="HAI44" s="176"/>
      <c r="HAJ44" s="176"/>
      <c r="HAK44" s="176"/>
      <c r="HAL44" s="176"/>
      <c r="HAM44" s="176"/>
      <c r="HAN44" s="176"/>
      <c r="HAO44" s="176"/>
      <c r="HAP44" s="176"/>
      <c r="HAQ44" s="176"/>
      <c r="HAR44" s="176"/>
      <c r="HAS44" s="176"/>
      <c r="HAT44" s="176"/>
      <c r="HAU44" s="176"/>
      <c r="HAV44" s="176"/>
      <c r="HAW44" s="176"/>
      <c r="HAX44" s="176"/>
      <c r="HAY44" s="176"/>
      <c r="HAZ44" s="176"/>
      <c r="HBA44" s="176"/>
      <c r="HBB44" s="176"/>
      <c r="HBC44" s="176"/>
      <c r="HBD44" s="176"/>
      <c r="HBE44" s="176"/>
      <c r="HBF44" s="176"/>
      <c r="HBG44" s="176"/>
      <c r="HBH44" s="176"/>
      <c r="HBI44" s="176"/>
      <c r="HBJ44" s="176"/>
      <c r="HBK44" s="176"/>
      <c r="HBL44" s="176"/>
      <c r="HBM44" s="176"/>
      <c r="HBN44" s="176"/>
      <c r="HBO44" s="176"/>
      <c r="HBP44" s="176"/>
      <c r="HBQ44" s="176"/>
      <c r="HBR44" s="176"/>
      <c r="HBS44" s="176"/>
      <c r="HBT44" s="176"/>
      <c r="HBU44" s="176"/>
      <c r="HBV44" s="176"/>
      <c r="HBW44" s="176"/>
      <c r="HBX44" s="176"/>
      <c r="HBY44" s="176"/>
      <c r="HBZ44" s="176"/>
      <c r="HCA44" s="176"/>
      <c r="HCB44" s="176"/>
      <c r="HCC44" s="176"/>
      <c r="HCD44" s="176"/>
      <c r="HCE44" s="176"/>
      <c r="HCF44" s="176"/>
      <c r="HCG44" s="176"/>
      <c r="HCH44" s="176"/>
      <c r="HCI44" s="176"/>
      <c r="HCJ44" s="176"/>
      <c r="HCK44" s="176"/>
      <c r="HCL44" s="176"/>
      <c r="HCM44" s="176"/>
      <c r="HCN44" s="176"/>
      <c r="HCO44" s="176"/>
      <c r="HCP44" s="176"/>
      <c r="HCQ44" s="176"/>
      <c r="HCR44" s="176"/>
      <c r="HCS44" s="176"/>
      <c r="HCT44" s="176"/>
      <c r="HCU44" s="176"/>
      <c r="HCV44" s="176"/>
      <c r="HCW44" s="176"/>
      <c r="HCX44" s="176"/>
      <c r="HCY44" s="176"/>
      <c r="HCZ44" s="176"/>
      <c r="HDA44" s="176"/>
      <c r="HDB44" s="176"/>
      <c r="HDC44" s="176"/>
      <c r="HDD44" s="176"/>
      <c r="HDE44" s="176"/>
      <c r="HDF44" s="176"/>
      <c r="HDG44" s="176"/>
      <c r="HDH44" s="176"/>
      <c r="HDI44" s="176"/>
      <c r="HDJ44" s="176"/>
      <c r="HDK44" s="176"/>
      <c r="HDL44" s="176"/>
      <c r="HDM44" s="176"/>
      <c r="HDN44" s="176"/>
      <c r="HDO44" s="176"/>
      <c r="HDP44" s="176"/>
      <c r="HDQ44" s="176"/>
      <c r="HDR44" s="176"/>
      <c r="HDS44" s="176"/>
      <c r="HDT44" s="176"/>
      <c r="HDU44" s="176"/>
      <c r="HDV44" s="176"/>
      <c r="HDW44" s="176"/>
      <c r="HDX44" s="176"/>
      <c r="HDY44" s="176"/>
      <c r="HDZ44" s="176"/>
      <c r="HEA44" s="176"/>
      <c r="HEB44" s="176"/>
      <c r="HEC44" s="176"/>
      <c r="HED44" s="176"/>
      <c r="HEE44" s="176"/>
      <c r="HEF44" s="176"/>
      <c r="HEG44" s="176"/>
      <c r="HEH44" s="176"/>
      <c r="HEI44" s="176"/>
      <c r="HEJ44" s="176"/>
      <c r="HEK44" s="176"/>
      <c r="HEL44" s="176"/>
      <c r="HEM44" s="176"/>
      <c r="HEN44" s="176"/>
      <c r="HEO44" s="176"/>
      <c r="HEP44" s="176"/>
      <c r="HEQ44" s="176"/>
      <c r="HER44" s="176"/>
      <c r="HES44" s="176"/>
      <c r="HET44" s="176"/>
      <c r="HEU44" s="176"/>
      <c r="HEV44" s="176"/>
      <c r="HEW44" s="176"/>
      <c r="HEX44" s="176"/>
      <c r="HEY44" s="176"/>
      <c r="HEZ44" s="176"/>
      <c r="HFA44" s="176"/>
      <c r="HFB44" s="176"/>
      <c r="HFC44" s="176"/>
      <c r="HFD44" s="176"/>
      <c r="HFE44" s="176"/>
      <c r="HFF44" s="176"/>
      <c r="HFG44" s="176"/>
      <c r="HFH44" s="176"/>
      <c r="HFI44" s="176"/>
      <c r="HFJ44" s="176"/>
      <c r="HFK44" s="176"/>
      <c r="HFL44" s="176"/>
      <c r="HFM44" s="176"/>
      <c r="HFN44" s="176"/>
      <c r="HFO44" s="176"/>
      <c r="HFP44" s="176"/>
      <c r="HFQ44" s="176"/>
      <c r="HFR44" s="176"/>
      <c r="HFS44" s="176"/>
      <c r="HFT44" s="176"/>
      <c r="HFU44" s="176"/>
      <c r="HFV44" s="176"/>
      <c r="HFW44" s="176"/>
      <c r="HFX44" s="176"/>
      <c r="HFY44" s="176"/>
      <c r="HFZ44" s="176"/>
      <c r="HGA44" s="176"/>
      <c r="HGB44" s="176"/>
      <c r="HGC44" s="176"/>
      <c r="HGD44" s="176"/>
      <c r="HGE44" s="176"/>
      <c r="HGF44" s="176"/>
      <c r="HGG44" s="176"/>
      <c r="HGH44" s="176"/>
      <c r="HGI44" s="176"/>
      <c r="HGJ44" s="176"/>
      <c r="HGK44" s="176"/>
      <c r="HGL44" s="176"/>
      <c r="HGM44" s="176"/>
      <c r="HGN44" s="176"/>
      <c r="HGO44" s="176"/>
      <c r="HGP44" s="176"/>
      <c r="HGQ44" s="176"/>
      <c r="HGR44" s="176"/>
      <c r="HGS44" s="176"/>
      <c r="HGT44" s="176"/>
      <c r="HGU44" s="176"/>
      <c r="HGV44" s="176"/>
      <c r="HGW44" s="176"/>
      <c r="HGX44" s="176"/>
      <c r="HGY44" s="176"/>
      <c r="HGZ44" s="176"/>
      <c r="HHA44" s="176"/>
      <c r="HHB44" s="176"/>
      <c r="HHC44" s="176"/>
      <c r="HHD44" s="176"/>
      <c r="HHE44" s="176"/>
      <c r="HHF44" s="176"/>
      <c r="HHG44" s="176"/>
      <c r="HHH44" s="176"/>
      <c r="HHI44" s="176"/>
      <c r="HHJ44" s="176"/>
      <c r="HHK44" s="176"/>
      <c r="HHL44" s="176"/>
      <c r="HHM44" s="176"/>
      <c r="HHN44" s="176"/>
      <c r="HHO44" s="176"/>
      <c r="HHP44" s="176"/>
      <c r="HHQ44" s="176"/>
      <c r="HHR44" s="176"/>
      <c r="HHS44" s="176"/>
      <c r="HHT44" s="176"/>
      <c r="HHU44" s="176"/>
      <c r="HHV44" s="176"/>
      <c r="HHW44" s="176"/>
      <c r="HHX44" s="176"/>
      <c r="HHY44" s="176"/>
      <c r="HHZ44" s="176"/>
      <c r="HIA44" s="176"/>
      <c r="HIB44" s="176"/>
      <c r="HIC44" s="176"/>
      <c r="HID44" s="176"/>
      <c r="HIE44" s="176"/>
      <c r="HIF44" s="176"/>
      <c r="HIG44" s="176"/>
      <c r="HIH44" s="176"/>
      <c r="HII44" s="176"/>
      <c r="HIJ44" s="176"/>
      <c r="HIK44" s="176"/>
      <c r="HIL44" s="176"/>
      <c r="HIM44" s="176"/>
      <c r="HIN44" s="176"/>
      <c r="HIO44" s="176"/>
      <c r="HIP44" s="176"/>
      <c r="HIQ44" s="176"/>
      <c r="HIR44" s="176"/>
      <c r="HIS44" s="176"/>
      <c r="HIT44" s="176"/>
      <c r="HIU44" s="176"/>
      <c r="HIV44" s="176"/>
      <c r="HIW44" s="176"/>
      <c r="HIX44" s="176"/>
      <c r="HIY44" s="176"/>
      <c r="HIZ44" s="176"/>
      <c r="HJA44" s="176"/>
      <c r="HJB44" s="176"/>
      <c r="HJC44" s="176"/>
      <c r="HJD44" s="176"/>
      <c r="HJE44" s="176"/>
      <c r="HJF44" s="176"/>
      <c r="HJG44" s="176"/>
      <c r="HJH44" s="176"/>
      <c r="HJI44" s="176"/>
      <c r="HJJ44" s="176"/>
      <c r="HJK44" s="176"/>
      <c r="HJL44" s="176"/>
      <c r="HJM44" s="176"/>
      <c r="HJN44" s="176"/>
      <c r="HJO44" s="176"/>
      <c r="HJP44" s="176"/>
      <c r="HJQ44" s="176"/>
      <c r="HJR44" s="176"/>
      <c r="HJS44" s="176"/>
      <c r="HJT44" s="176"/>
      <c r="HJU44" s="176"/>
      <c r="HJV44" s="176"/>
      <c r="HJW44" s="176"/>
      <c r="HJX44" s="176"/>
      <c r="HJY44" s="176"/>
      <c r="HJZ44" s="176"/>
      <c r="HKA44" s="176"/>
      <c r="HKB44" s="176"/>
      <c r="HKC44" s="176"/>
      <c r="HKD44" s="176"/>
      <c r="HKE44" s="176"/>
      <c r="HKF44" s="176"/>
      <c r="HKG44" s="176"/>
      <c r="HKH44" s="176"/>
      <c r="HKI44" s="176"/>
      <c r="HKJ44" s="176"/>
      <c r="HKK44" s="176"/>
      <c r="HKL44" s="176"/>
      <c r="HKM44" s="176"/>
      <c r="HKN44" s="176"/>
      <c r="HKO44" s="176"/>
      <c r="HKP44" s="176"/>
      <c r="HKQ44" s="176"/>
      <c r="HKR44" s="176"/>
      <c r="HKS44" s="176"/>
      <c r="HKT44" s="176"/>
      <c r="HKU44" s="176"/>
      <c r="HKV44" s="176"/>
      <c r="HKW44" s="176"/>
      <c r="HKX44" s="176"/>
      <c r="HKY44" s="176"/>
      <c r="HKZ44" s="176"/>
      <c r="HLA44" s="176"/>
      <c r="HLB44" s="176"/>
      <c r="HLC44" s="176"/>
      <c r="HLD44" s="176"/>
      <c r="HLE44" s="176"/>
      <c r="HLF44" s="176"/>
      <c r="HLG44" s="176"/>
      <c r="HLH44" s="176"/>
      <c r="HLI44" s="176"/>
      <c r="HLJ44" s="176"/>
      <c r="HLK44" s="176"/>
      <c r="HLL44" s="176"/>
      <c r="HLM44" s="176"/>
      <c r="HLN44" s="176"/>
      <c r="HLO44" s="176"/>
      <c r="HLP44" s="176"/>
      <c r="HLQ44" s="176"/>
      <c r="HLR44" s="176"/>
      <c r="HLS44" s="176"/>
      <c r="HLT44" s="176"/>
      <c r="HLU44" s="176"/>
      <c r="HLV44" s="176"/>
      <c r="HLW44" s="176"/>
      <c r="HLX44" s="176"/>
      <c r="HLY44" s="176"/>
      <c r="HLZ44" s="176"/>
      <c r="HMA44" s="176"/>
      <c r="HMB44" s="176"/>
      <c r="HMC44" s="176"/>
      <c r="HMD44" s="176"/>
      <c r="HME44" s="176"/>
      <c r="HMF44" s="176"/>
      <c r="HMG44" s="176"/>
      <c r="HMH44" s="176"/>
      <c r="HMI44" s="176"/>
      <c r="HMJ44" s="176"/>
      <c r="HMK44" s="176"/>
      <c r="HML44" s="176"/>
      <c r="HMM44" s="176"/>
      <c r="HMN44" s="176"/>
      <c r="HMO44" s="176"/>
      <c r="HMP44" s="176"/>
      <c r="HMQ44" s="176"/>
      <c r="HMR44" s="176"/>
      <c r="HMS44" s="176"/>
      <c r="HMT44" s="176"/>
      <c r="HMU44" s="176"/>
      <c r="HMV44" s="176"/>
      <c r="HMW44" s="176"/>
      <c r="HMX44" s="176"/>
      <c r="HMY44" s="176"/>
      <c r="HMZ44" s="176"/>
      <c r="HNA44" s="176"/>
      <c r="HNB44" s="176"/>
      <c r="HNC44" s="176"/>
      <c r="HND44" s="176"/>
      <c r="HNE44" s="176"/>
      <c r="HNF44" s="176"/>
      <c r="HNG44" s="176"/>
      <c r="HNH44" s="176"/>
      <c r="HNI44" s="176"/>
      <c r="HNJ44" s="176"/>
      <c r="HNK44" s="176"/>
      <c r="HNL44" s="176"/>
      <c r="HNM44" s="176"/>
      <c r="HNN44" s="176"/>
      <c r="HNO44" s="176"/>
      <c r="HNP44" s="176"/>
      <c r="HNQ44" s="176"/>
      <c r="HNR44" s="176"/>
      <c r="HNS44" s="176"/>
      <c r="HNT44" s="176"/>
      <c r="HNU44" s="176"/>
      <c r="HNV44" s="176"/>
      <c r="HNW44" s="176"/>
      <c r="HNX44" s="176"/>
      <c r="HNY44" s="176"/>
      <c r="HNZ44" s="176"/>
      <c r="HOA44" s="176"/>
      <c r="HOB44" s="176"/>
      <c r="HOC44" s="176"/>
      <c r="HOD44" s="176"/>
      <c r="HOE44" s="176"/>
      <c r="HOF44" s="176"/>
      <c r="HOG44" s="176"/>
      <c r="HOH44" s="176"/>
      <c r="HOI44" s="176"/>
      <c r="HOJ44" s="176"/>
      <c r="HOK44" s="176"/>
      <c r="HOL44" s="176"/>
      <c r="HOM44" s="176"/>
      <c r="HON44" s="176"/>
      <c r="HOO44" s="176"/>
      <c r="HOP44" s="176"/>
      <c r="HOQ44" s="176"/>
      <c r="HOR44" s="176"/>
      <c r="HOS44" s="176"/>
      <c r="HOT44" s="176"/>
      <c r="HOU44" s="176"/>
      <c r="HOV44" s="176"/>
      <c r="HOW44" s="176"/>
      <c r="HOX44" s="176"/>
      <c r="HOY44" s="176"/>
      <c r="HOZ44" s="176"/>
      <c r="HPA44" s="176"/>
      <c r="HPB44" s="176"/>
      <c r="HPC44" s="176"/>
      <c r="HPD44" s="176"/>
      <c r="HPE44" s="176"/>
      <c r="HPF44" s="176"/>
      <c r="HPG44" s="176"/>
      <c r="HPH44" s="176"/>
      <c r="HPI44" s="176"/>
      <c r="HPJ44" s="176"/>
      <c r="HPK44" s="176"/>
      <c r="HPL44" s="176"/>
      <c r="HPM44" s="176"/>
      <c r="HPN44" s="176"/>
      <c r="HPO44" s="176"/>
      <c r="HPP44" s="176"/>
      <c r="HPQ44" s="176"/>
      <c r="HPR44" s="176"/>
      <c r="HPS44" s="176"/>
      <c r="HPT44" s="176"/>
      <c r="HPU44" s="176"/>
      <c r="HPV44" s="176"/>
      <c r="HPW44" s="176"/>
      <c r="HPX44" s="176"/>
      <c r="HPY44" s="176"/>
      <c r="HPZ44" s="176"/>
      <c r="HQA44" s="176"/>
      <c r="HQB44" s="176"/>
      <c r="HQC44" s="176"/>
      <c r="HQD44" s="176"/>
      <c r="HQE44" s="176"/>
      <c r="HQF44" s="176"/>
      <c r="HQG44" s="176"/>
      <c r="HQH44" s="176"/>
      <c r="HQI44" s="176"/>
      <c r="HQJ44" s="176"/>
      <c r="HQK44" s="176"/>
      <c r="HQL44" s="176"/>
      <c r="HQM44" s="176"/>
      <c r="HQN44" s="176"/>
      <c r="HQO44" s="176"/>
      <c r="HQP44" s="176"/>
      <c r="HQQ44" s="176"/>
      <c r="HQR44" s="176"/>
      <c r="HQS44" s="176"/>
      <c r="HQT44" s="176"/>
      <c r="HQU44" s="176"/>
      <c r="HQV44" s="176"/>
      <c r="HQW44" s="176"/>
      <c r="HQX44" s="176"/>
      <c r="HQY44" s="176"/>
      <c r="HQZ44" s="176"/>
      <c r="HRA44" s="176"/>
      <c r="HRB44" s="176"/>
      <c r="HRC44" s="176"/>
      <c r="HRD44" s="176"/>
      <c r="HRE44" s="176"/>
      <c r="HRF44" s="176"/>
      <c r="HRG44" s="176"/>
      <c r="HRH44" s="176"/>
      <c r="HRI44" s="176"/>
      <c r="HRJ44" s="176"/>
      <c r="HRK44" s="176"/>
      <c r="HRL44" s="176"/>
      <c r="HRM44" s="176"/>
      <c r="HRN44" s="176"/>
      <c r="HRO44" s="176"/>
      <c r="HRP44" s="176"/>
      <c r="HRQ44" s="176"/>
      <c r="HRR44" s="176"/>
      <c r="HRS44" s="176"/>
      <c r="HRT44" s="176"/>
      <c r="HRU44" s="176"/>
      <c r="HRV44" s="176"/>
      <c r="HRW44" s="176"/>
      <c r="HRX44" s="176"/>
      <c r="HRY44" s="176"/>
      <c r="HRZ44" s="176"/>
      <c r="HSA44" s="176"/>
      <c r="HSB44" s="176"/>
      <c r="HSC44" s="176"/>
      <c r="HSD44" s="176"/>
      <c r="HSE44" s="176"/>
      <c r="HSF44" s="176"/>
      <c r="HSG44" s="176"/>
      <c r="HSH44" s="176"/>
      <c r="HSI44" s="176"/>
      <c r="HSJ44" s="176"/>
      <c r="HSK44" s="176"/>
      <c r="HSL44" s="176"/>
      <c r="HSM44" s="176"/>
      <c r="HSN44" s="176"/>
      <c r="HSO44" s="176"/>
      <c r="HSP44" s="176"/>
      <c r="HSQ44" s="176"/>
      <c r="HSR44" s="176"/>
      <c r="HSS44" s="176"/>
      <c r="HST44" s="176"/>
      <c r="HSU44" s="176"/>
      <c r="HSV44" s="176"/>
      <c r="HSW44" s="176"/>
      <c r="HSX44" s="176"/>
      <c r="HSY44" s="176"/>
      <c r="HSZ44" s="176"/>
      <c r="HTA44" s="176"/>
      <c r="HTB44" s="176"/>
      <c r="HTC44" s="176"/>
      <c r="HTD44" s="176"/>
      <c r="HTE44" s="176"/>
      <c r="HTF44" s="176"/>
      <c r="HTG44" s="176"/>
      <c r="HTH44" s="176"/>
      <c r="HTI44" s="176"/>
      <c r="HTJ44" s="176"/>
      <c r="HTK44" s="176"/>
      <c r="HTL44" s="176"/>
      <c r="HTM44" s="176"/>
      <c r="HTN44" s="176"/>
      <c r="HTO44" s="176"/>
      <c r="HTP44" s="176"/>
      <c r="HTQ44" s="176"/>
      <c r="HTR44" s="176"/>
      <c r="HTS44" s="176"/>
      <c r="HTT44" s="176"/>
      <c r="HTU44" s="176"/>
      <c r="HTV44" s="176"/>
      <c r="HTW44" s="176"/>
      <c r="HTX44" s="176"/>
      <c r="HTY44" s="176"/>
      <c r="HTZ44" s="176"/>
      <c r="HUA44" s="176"/>
      <c r="HUB44" s="176"/>
      <c r="HUC44" s="176"/>
      <c r="HUD44" s="176"/>
      <c r="HUE44" s="176"/>
      <c r="HUF44" s="176"/>
      <c r="HUG44" s="176"/>
      <c r="HUH44" s="176"/>
      <c r="HUI44" s="176"/>
      <c r="HUJ44" s="176"/>
      <c r="HUK44" s="176"/>
      <c r="HUL44" s="176"/>
      <c r="HUM44" s="176"/>
      <c r="HUN44" s="176"/>
      <c r="HUO44" s="176"/>
      <c r="HUP44" s="176"/>
      <c r="HUQ44" s="176"/>
      <c r="HUR44" s="176"/>
      <c r="HUS44" s="176"/>
      <c r="HUT44" s="176"/>
      <c r="HUU44" s="176"/>
      <c r="HUV44" s="176"/>
      <c r="HUW44" s="176"/>
      <c r="HUX44" s="176"/>
      <c r="HUY44" s="176"/>
      <c r="HUZ44" s="176"/>
      <c r="HVA44" s="176"/>
      <c r="HVB44" s="176"/>
      <c r="HVC44" s="176"/>
      <c r="HVD44" s="176"/>
      <c r="HVE44" s="176"/>
      <c r="HVF44" s="176"/>
      <c r="HVG44" s="176"/>
      <c r="HVH44" s="176"/>
      <c r="HVI44" s="176"/>
      <c r="HVJ44" s="176"/>
      <c r="HVK44" s="176"/>
      <c r="HVL44" s="176"/>
      <c r="HVM44" s="176"/>
      <c r="HVN44" s="176"/>
      <c r="HVO44" s="176"/>
      <c r="HVP44" s="176"/>
      <c r="HVQ44" s="176"/>
      <c r="HVR44" s="176"/>
      <c r="HVS44" s="176"/>
      <c r="HVT44" s="176"/>
      <c r="HVU44" s="176"/>
      <c r="HVV44" s="176"/>
      <c r="HVW44" s="176"/>
      <c r="HVX44" s="176"/>
      <c r="HVY44" s="176"/>
      <c r="HVZ44" s="176"/>
      <c r="HWA44" s="176"/>
      <c r="HWB44" s="176"/>
      <c r="HWC44" s="176"/>
      <c r="HWD44" s="176"/>
      <c r="HWE44" s="176"/>
      <c r="HWF44" s="176"/>
      <c r="HWG44" s="176"/>
      <c r="HWH44" s="176"/>
      <c r="HWI44" s="176"/>
      <c r="HWJ44" s="176"/>
      <c r="HWK44" s="176"/>
      <c r="HWL44" s="176"/>
      <c r="HWM44" s="176"/>
      <c r="HWN44" s="176"/>
      <c r="HWO44" s="176"/>
      <c r="HWP44" s="176"/>
      <c r="HWQ44" s="176"/>
      <c r="HWR44" s="176"/>
      <c r="HWS44" s="176"/>
      <c r="HWT44" s="176"/>
      <c r="HWU44" s="176"/>
      <c r="HWV44" s="176"/>
      <c r="HWW44" s="176"/>
      <c r="HWX44" s="176"/>
      <c r="HWY44" s="176"/>
      <c r="HWZ44" s="176"/>
      <c r="HXA44" s="176"/>
      <c r="HXB44" s="176"/>
      <c r="HXC44" s="176"/>
      <c r="HXD44" s="176"/>
      <c r="HXE44" s="176"/>
      <c r="HXF44" s="176"/>
      <c r="HXG44" s="176"/>
      <c r="HXH44" s="176"/>
      <c r="HXI44" s="176"/>
      <c r="HXJ44" s="176"/>
      <c r="HXK44" s="176"/>
      <c r="HXL44" s="176"/>
      <c r="HXM44" s="176"/>
      <c r="HXN44" s="176"/>
      <c r="HXO44" s="176"/>
      <c r="HXP44" s="176"/>
      <c r="HXQ44" s="176"/>
      <c r="HXR44" s="176"/>
      <c r="HXS44" s="176"/>
      <c r="HXT44" s="176"/>
      <c r="HXU44" s="176"/>
      <c r="HXV44" s="176"/>
      <c r="HXW44" s="176"/>
      <c r="HXX44" s="176"/>
      <c r="HXY44" s="176"/>
      <c r="HXZ44" s="176"/>
      <c r="HYA44" s="176"/>
      <c r="HYB44" s="176"/>
      <c r="HYC44" s="176"/>
      <c r="HYD44" s="176"/>
      <c r="HYE44" s="176"/>
      <c r="HYF44" s="176"/>
      <c r="HYG44" s="176"/>
      <c r="HYH44" s="176"/>
      <c r="HYI44" s="176"/>
      <c r="HYJ44" s="176"/>
      <c r="HYK44" s="176"/>
      <c r="HYL44" s="176"/>
      <c r="HYM44" s="176"/>
      <c r="HYN44" s="176"/>
      <c r="HYO44" s="176"/>
      <c r="HYP44" s="176"/>
      <c r="HYQ44" s="176"/>
      <c r="HYR44" s="176"/>
      <c r="HYS44" s="176"/>
      <c r="HYT44" s="176"/>
      <c r="HYU44" s="176"/>
      <c r="HYV44" s="176"/>
      <c r="HYW44" s="176"/>
      <c r="HYX44" s="176"/>
      <c r="HYY44" s="176"/>
      <c r="HYZ44" s="176"/>
      <c r="HZA44" s="176"/>
      <c r="HZB44" s="176"/>
      <c r="HZC44" s="176"/>
      <c r="HZD44" s="176"/>
      <c r="HZE44" s="176"/>
      <c r="HZF44" s="176"/>
      <c r="HZG44" s="176"/>
      <c r="HZH44" s="176"/>
      <c r="HZI44" s="176"/>
      <c r="HZJ44" s="176"/>
      <c r="HZK44" s="176"/>
      <c r="HZL44" s="176"/>
      <c r="HZM44" s="176"/>
      <c r="HZN44" s="176"/>
      <c r="HZO44" s="176"/>
      <c r="HZP44" s="176"/>
      <c r="HZQ44" s="176"/>
      <c r="HZR44" s="176"/>
      <c r="HZS44" s="176"/>
      <c r="HZT44" s="176"/>
      <c r="HZU44" s="176"/>
      <c r="HZV44" s="176"/>
      <c r="HZW44" s="176"/>
      <c r="HZX44" s="176"/>
      <c r="HZY44" s="176"/>
      <c r="HZZ44" s="176"/>
      <c r="IAA44" s="176"/>
      <c r="IAB44" s="176"/>
      <c r="IAC44" s="176"/>
      <c r="IAD44" s="176"/>
      <c r="IAE44" s="176"/>
      <c r="IAF44" s="176"/>
      <c r="IAG44" s="176"/>
      <c r="IAH44" s="176"/>
      <c r="IAI44" s="176"/>
      <c r="IAJ44" s="176"/>
      <c r="IAK44" s="176"/>
      <c r="IAL44" s="176"/>
      <c r="IAM44" s="176"/>
      <c r="IAN44" s="176"/>
      <c r="IAO44" s="176"/>
      <c r="IAP44" s="176"/>
      <c r="IAQ44" s="176"/>
      <c r="IAR44" s="176"/>
      <c r="IAS44" s="176"/>
      <c r="IAT44" s="176"/>
      <c r="IAU44" s="176"/>
      <c r="IAV44" s="176"/>
      <c r="IAW44" s="176"/>
      <c r="IAX44" s="176"/>
      <c r="IAY44" s="176"/>
      <c r="IAZ44" s="176"/>
      <c r="IBA44" s="176"/>
      <c r="IBB44" s="176"/>
      <c r="IBC44" s="176"/>
      <c r="IBD44" s="176"/>
      <c r="IBE44" s="176"/>
      <c r="IBF44" s="176"/>
      <c r="IBG44" s="176"/>
      <c r="IBH44" s="176"/>
      <c r="IBI44" s="176"/>
      <c r="IBJ44" s="176"/>
      <c r="IBK44" s="176"/>
      <c r="IBL44" s="176"/>
      <c r="IBM44" s="176"/>
      <c r="IBN44" s="176"/>
      <c r="IBO44" s="176"/>
      <c r="IBP44" s="176"/>
      <c r="IBQ44" s="176"/>
      <c r="IBR44" s="176"/>
      <c r="IBS44" s="176"/>
      <c r="IBT44" s="176"/>
      <c r="IBU44" s="176"/>
      <c r="IBV44" s="176"/>
      <c r="IBW44" s="176"/>
      <c r="IBX44" s="176"/>
      <c r="IBY44" s="176"/>
      <c r="IBZ44" s="176"/>
      <c r="ICA44" s="176"/>
      <c r="ICB44" s="176"/>
      <c r="ICC44" s="176"/>
      <c r="ICD44" s="176"/>
      <c r="ICE44" s="176"/>
      <c r="ICF44" s="176"/>
      <c r="ICG44" s="176"/>
      <c r="ICH44" s="176"/>
      <c r="ICI44" s="176"/>
      <c r="ICJ44" s="176"/>
      <c r="ICK44" s="176"/>
      <c r="ICL44" s="176"/>
      <c r="ICM44" s="176"/>
      <c r="ICN44" s="176"/>
      <c r="ICO44" s="176"/>
      <c r="ICP44" s="176"/>
      <c r="ICQ44" s="176"/>
      <c r="ICR44" s="176"/>
      <c r="ICS44" s="176"/>
      <c r="ICT44" s="176"/>
      <c r="ICU44" s="176"/>
      <c r="ICV44" s="176"/>
      <c r="ICW44" s="176"/>
      <c r="ICX44" s="176"/>
      <c r="ICY44" s="176"/>
      <c r="ICZ44" s="176"/>
      <c r="IDA44" s="176"/>
      <c r="IDB44" s="176"/>
      <c r="IDC44" s="176"/>
      <c r="IDD44" s="176"/>
      <c r="IDE44" s="176"/>
      <c r="IDF44" s="176"/>
      <c r="IDG44" s="176"/>
      <c r="IDH44" s="176"/>
      <c r="IDI44" s="176"/>
      <c r="IDJ44" s="176"/>
      <c r="IDK44" s="176"/>
      <c r="IDL44" s="176"/>
      <c r="IDM44" s="176"/>
      <c r="IDN44" s="176"/>
      <c r="IDO44" s="176"/>
      <c r="IDP44" s="176"/>
      <c r="IDQ44" s="176"/>
      <c r="IDR44" s="176"/>
      <c r="IDS44" s="176"/>
      <c r="IDT44" s="176"/>
      <c r="IDU44" s="176"/>
      <c r="IDV44" s="176"/>
      <c r="IDW44" s="176"/>
      <c r="IDX44" s="176"/>
      <c r="IDY44" s="176"/>
      <c r="IDZ44" s="176"/>
      <c r="IEA44" s="176"/>
      <c r="IEB44" s="176"/>
      <c r="IEC44" s="176"/>
      <c r="IED44" s="176"/>
      <c r="IEE44" s="176"/>
      <c r="IEF44" s="176"/>
      <c r="IEG44" s="176"/>
      <c r="IEH44" s="176"/>
      <c r="IEI44" s="176"/>
      <c r="IEJ44" s="176"/>
      <c r="IEK44" s="176"/>
      <c r="IEL44" s="176"/>
      <c r="IEM44" s="176"/>
      <c r="IEN44" s="176"/>
      <c r="IEO44" s="176"/>
      <c r="IEP44" s="176"/>
      <c r="IEQ44" s="176"/>
      <c r="IER44" s="176"/>
      <c r="IES44" s="176"/>
      <c r="IET44" s="176"/>
      <c r="IEU44" s="176"/>
      <c r="IEV44" s="176"/>
      <c r="IEW44" s="176"/>
      <c r="IEX44" s="176"/>
      <c r="IEY44" s="176"/>
      <c r="IEZ44" s="176"/>
      <c r="IFA44" s="176"/>
      <c r="IFB44" s="176"/>
      <c r="IFC44" s="176"/>
      <c r="IFD44" s="176"/>
      <c r="IFE44" s="176"/>
      <c r="IFF44" s="176"/>
      <c r="IFG44" s="176"/>
      <c r="IFH44" s="176"/>
      <c r="IFI44" s="176"/>
      <c r="IFJ44" s="176"/>
      <c r="IFK44" s="176"/>
      <c r="IFL44" s="176"/>
      <c r="IFM44" s="176"/>
      <c r="IFN44" s="176"/>
      <c r="IFO44" s="176"/>
      <c r="IFP44" s="176"/>
      <c r="IFQ44" s="176"/>
      <c r="IFR44" s="176"/>
      <c r="IFS44" s="176"/>
      <c r="IFT44" s="176"/>
      <c r="IFU44" s="176"/>
      <c r="IFV44" s="176"/>
      <c r="IFW44" s="176"/>
      <c r="IFX44" s="176"/>
      <c r="IFY44" s="176"/>
      <c r="IFZ44" s="176"/>
      <c r="IGA44" s="176"/>
      <c r="IGB44" s="176"/>
      <c r="IGC44" s="176"/>
      <c r="IGD44" s="176"/>
      <c r="IGE44" s="176"/>
      <c r="IGF44" s="176"/>
      <c r="IGG44" s="176"/>
      <c r="IGH44" s="176"/>
      <c r="IGI44" s="176"/>
      <c r="IGJ44" s="176"/>
      <c r="IGK44" s="176"/>
      <c r="IGL44" s="176"/>
      <c r="IGM44" s="176"/>
      <c r="IGN44" s="176"/>
      <c r="IGO44" s="176"/>
      <c r="IGP44" s="176"/>
      <c r="IGQ44" s="176"/>
      <c r="IGR44" s="176"/>
      <c r="IGS44" s="176"/>
      <c r="IGT44" s="176"/>
      <c r="IGU44" s="176"/>
      <c r="IGV44" s="176"/>
      <c r="IGW44" s="176"/>
      <c r="IGX44" s="176"/>
      <c r="IGY44" s="176"/>
      <c r="IGZ44" s="176"/>
      <c r="IHA44" s="176"/>
      <c r="IHB44" s="176"/>
      <c r="IHC44" s="176"/>
      <c r="IHD44" s="176"/>
      <c r="IHE44" s="176"/>
      <c r="IHF44" s="176"/>
      <c r="IHG44" s="176"/>
      <c r="IHH44" s="176"/>
      <c r="IHI44" s="176"/>
      <c r="IHJ44" s="176"/>
      <c r="IHK44" s="176"/>
      <c r="IHL44" s="176"/>
      <c r="IHM44" s="176"/>
      <c r="IHN44" s="176"/>
      <c r="IHO44" s="176"/>
      <c r="IHP44" s="176"/>
      <c r="IHQ44" s="176"/>
      <c r="IHR44" s="176"/>
      <c r="IHS44" s="176"/>
      <c r="IHT44" s="176"/>
      <c r="IHU44" s="176"/>
      <c r="IHV44" s="176"/>
      <c r="IHW44" s="176"/>
      <c r="IHX44" s="176"/>
      <c r="IHY44" s="176"/>
      <c r="IHZ44" s="176"/>
      <c r="IIA44" s="176"/>
      <c r="IIB44" s="176"/>
      <c r="IIC44" s="176"/>
      <c r="IID44" s="176"/>
      <c r="IIE44" s="176"/>
      <c r="IIF44" s="176"/>
      <c r="IIG44" s="176"/>
      <c r="IIH44" s="176"/>
      <c r="III44" s="176"/>
      <c r="IIJ44" s="176"/>
      <c r="IIK44" s="176"/>
      <c r="IIL44" s="176"/>
      <c r="IIM44" s="176"/>
      <c r="IIN44" s="176"/>
      <c r="IIO44" s="176"/>
      <c r="IIP44" s="176"/>
      <c r="IIQ44" s="176"/>
      <c r="IIR44" s="176"/>
      <c r="IIS44" s="176"/>
      <c r="IIT44" s="176"/>
      <c r="IIU44" s="176"/>
      <c r="IIV44" s="176"/>
      <c r="IIW44" s="176"/>
      <c r="IIX44" s="176"/>
      <c r="IIY44" s="176"/>
      <c r="IIZ44" s="176"/>
      <c r="IJA44" s="176"/>
      <c r="IJB44" s="176"/>
      <c r="IJC44" s="176"/>
      <c r="IJD44" s="176"/>
      <c r="IJE44" s="176"/>
      <c r="IJF44" s="176"/>
      <c r="IJG44" s="176"/>
      <c r="IJH44" s="176"/>
      <c r="IJI44" s="176"/>
      <c r="IJJ44" s="176"/>
      <c r="IJK44" s="176"/>
      <c r="IJL44" s="176"/>
      <c r="IJM44" s="176"/>
      <c r="IJN44" s="176"/>
      <c r="IJO44" s="176"/>
      <c r="IJP44" s="176"/>
      <c r="IJQ44" s="176"/>
      <c r="IJR44" s="176"/>
      <c r="IJS44" s="176"/>
      <c r="IJT44" s="176"/>
      <c r="IJU44" s="176"/>
      <c r="IJV44" s="176"/>
      <c r="IJW44" s="176"/>
      <c r="IJX44" s="176"/>
      <c r="IJY44" s="176"/>
      <c r="IJZ44" s="176"/>
      <c r="IKA44" s="176"/>
      <c r="IKB44" s="176"/>
      <c r="IKC44" s="176"/>
      <c r="IKD44" s="176"/>
      <c r="IKE44" s="176"/>
      <c r="IKF44" s="176"/>
      <c r="IKG44" s="176"/>
      <c r="IKH44" s="176"/>
      <c r="IKI44" s="176"/>
      <c r="IKJ44" s="176"/>
      <c r="IKK44" s="176"/>
      <c r="IKL44" s="176"/>
      <c r="IKM44" s="176"/>
      <c r="IKN44" s="176"/>
      <c r="IKO44" s="176"/>
      <c r="IKP44" s="176"/>
      <c r="IKQ44" s="176"/>
      <c r="IKR44" s="176"/>
      <c r="IKS44" s="176"/>
      <c r="IKT44" s="176"/>
      <c r="IKU44" s="176"/>
      <c r="IKV44" s="176"/>
      <c r="IKW44" s="176"/>
      <c r="IKX44" s="176"/>
      <c r="IKY44" s="176"/>
      <c r="IKZ44" s="176"/>
      <c r="ILA44" s="176"/>
      <c r="ILB44" s="176"/>
      <c r="ILC44" s="176"/>
      <c r="ILD44" s="176"/>
      <c r="ILE44" s="176"/>
      <c r="ILF44" s="176"/>
      <c r="ILG44" s="176"/>
      <c r="ILH44" s="176"/>
      <c r="ILI44" s="176"/>
      <c r="ILJ44" s="176"/>
      <c r="ILK44" s="176"/>
      <c r="ILL44" s="176"/>
      <c r="ILM44" s="176"/>
      <c r="ILN44" s="176"/>
      <c r="ILO44" s="176"/>
      <c r="ILP44" s="176"/>
      <c r="ILQ44" s="176"/>
      <c r="ILR44" s="176"/>
      <c r="ILS44" s="176"/>
      <c r="ILT44" s="176"/>
      <c r="ILU44" s="176"/>
      <c r="ILV44" s="176"/>
      <c r="ILW44" s="176"/>
      <c r="ILX44" s="176"/>
      <c r="ILY44" s="176"/>
      <c r="ILZ44" s="176"/>
      <c r="IMA44" s="176"/>
      <c r="IMB44" s="176"/>
      <c r="IMC44" s="176"/>
      <c r="IMD44" s="176"/>
      <c r="IME44" s="176"/>
      <c r="IMF44" s="176"/>
      <c r="IMG44" s="176"/>
      <c r="IMH44" s="176"/>
      <c r="IMI44" s="176"/>
      <c r="IMJ44" s="176"/>
      <c r="IMK44" s="176"/>
      <c r="IML44" s="176"/>
      <c r="IMM44" s="176"/>
      <c r="IMN44" s="176"/>
      <c r="IMO44" s="176"/>
      <c r="IMP44" s="176"/>
      <c r="IMQ44" s="176"/>
      <c r="IMR44" s="176"/>
      <c r="IMS44" s="176"/>
      <c r="IMT44" s="176"/>
      <c r="IMU44" s="176"/>
      <c r="IMV44" s="176"/>
      <c r="IMW44" s="176"/>
      <c r="IMX44" s="176"/>
      <c r="IMY44" s="176"/>
      <c r="IMZ44" s="176"/>
      <c r="INA44" s="176"/>
      <c r="INB44" s="176"/>
      <c r="INC44" s="176"/>
      <c r="IND44" s="176"/>
      <c r="INE44" s="176"/>
      <c r="INF44" s="176"/>
      <c r="ING44" s="176"/>
      <c r="INH44" s="176"/>
      <c r="INI44" s="176"/>
      <c r="INJ44" s="176"/>
      <c r="INK44" s="176"/>
      <c r="INL44" s="176"/>
      <c r="INM44" s="176"/>
      <c r="INN44" s="176"/>
      <c r="INO44" s="176"/>
      <c r="INP44" s="176"/>
      <c r="INQ44" s="176"/>
      <c r="INR44" s="176"/>
      <c r="INS44" s="176"/>
      <c r="INT44" s="176"/>
      <c r="INU44" s="176"/>
      <c r="INV44" s="176"/>
      <c r="INW44" s="176"/>
      <c r="INX44" s="176"/>
      <c r="INY44" s="176"/>
      <c r="INZ44" s="176"/>
      <c r="IOA44" s="176"/>
      <c r="IOB44" s="176"/>
      <c r="IOC44" s="176"/>
      <c r="IOD44" s="176"/>
      <c r="IOE44" s="176"/>
      <c r="IOF44" s="176"/>
      <c r="IOG44" s="176"/>
      <c r="IOH44" s="176"/>
      <c r="IOI44" s="176"/>
      <c r="IOJ44" s="176"/>
      <c r="IOK44" s="176"/>
      <c r="IOL44" s="176"/>
      <c r="IOM44" s="176"/>
      <c r="ION44" s="176"/>
      <c r="IOO44" s="176"/>
      <c r="IOP44" s="176"/>
      <c r="IOQ44" s="176"/>
      <c r="IOR44" s="176"/>
      <c r="IOS44" s="176"/>
      <c r="IOT44" s="176"/>
      <c r="IOU44" s="176"/>
      <c r="IOV44" s="176"/>
      <c r="IOW44" s="176"/>
      <c r="IOX44" s="176"/>
      <c r="IOY44" s="176"/>
      <c r="IOZ44" s="176"/>
      <c r="IPA44" s="176"/>
      <c r="IPB44" s="176"/>
      <c r="IPC44" s="176"/>
      <c r="IPD44" s="176"/>
      <c r="IPE44" s="176"/>
      <c r="IPF44" s="176"/>
      <c r="IPG44" s="176"/>
      <c r="IPH44" s="176"/>
      <c r="IPI44" s="176"/>
      <c r="IPJ44" s="176"/>
      <c r="IPK44" s="176"/>
      <c r="IPL44" s="176"/>
      <c r="IPM44" s="176"/>
      <c r="IPN44" s="176"/>
      <c r="IPO44" s="176"/>
      <c r="IPP44" s="176"/>
      <c r="IPQ44" s="176"/>
      <c r="IPR44" s="176"/>
      <c r="IPS44" s="176"/>
      <c r="IPT44" s="176"/>
      <c r="IPU44" s="176"/>
      <c r="IPV44" s="176"/>
      <c r="IPW44" s="176"/>
      <c r="IPX44" s="176"/>
      <c r="IPY44" s="176"/>
      <c r="IPZ44" s="176"/>
      <c r="IQA44" s="176"/>
      <c r="IQB44" s="176"/>
      <c r="IQC44" s="176"/>
      <c r="IQD44" s="176"/>
      <c r="IQE44" s="176"/>
      <c r="IQF44" s="176"/>
      <c r="IQG44" s="176"/>
      <c r="IQH44" s="176"/>
      <c r="IQI44" s="176"/>
      <c r="IQJ44" s="176"/>
      <c r="IQK44" s="176"/>
      <c r="IQL44" s="176"/>
      <c r="IQM44" s="176"/>
      <c r="IQN44" s="176"/>
      <c r="IQO44" s="176"/>
      <c r="IQP44" s="176"/>
      <c r="IQQ44" s="176"/>
      <c r="IQR44" s="176"/>
      <c r="IQS44" s="176"/>
      <c r="IQT44" s="176"/>
      <c r="IQU44" s="176"/>
      <c r="IQV44" s="176"/>
      <c r="IQW44" s="176"/>
      <c r="IQX44" s="176"/>
      <c r="IQY44" s="176"/>
      <c r="IQZ44" s="176"/>
      <c r="IRA44" s="176"/>
      <c r="IRB44" s="176"/>
      <c r="IRC44" s="176"/>
      <c r="IRD44" s="176"/>
      <c r="IRE44" s="176"/>
      <c r="IRF44" s="176"/>
      <c r="IRG44" s="176"/>
      <c r="IRH44" s="176"/>
      <c r="IRI44" s="176"/>
      <c r="IRJ44" s="176"/>
      <c r="IRK44" s="176"/>
      <c r="IRL44" s="176"/>
      <c r="IRM44" s="176"/>
      <c r="IRN44" s="176"/>
      <c r="IRO44" s="176"/>
      <c r="IRP44" s="176"/>
      <c r="IRQ44" s="176"/>
      <c r="IRR44" s="176"/>
      <c r="IRS44" s="176"/>
      <c r="IRT44" s="176"/>
      <c r="IRU44" s="176"/>
      <c r="IRV44" s="176"/>
      <c r="IRW44" s="176"/>
      <c r="IRX44" s="176"/>
      <c r="IRY44" s="176"/>
      <c r="IRZ44" s="176"/>
      <c r="ISA44" s="176"/>
      <c r="ISB44" s="176"/>
      <c r="ISC44" s="176"/>
      <c r="ISD44" s="176"/>
      <c r="ISE44" s="176"/>
      <c r="ISF44" s="176"/>
      <c r="ISG44" s="176"/>
      <c r="ISH44" s="176"/>
      <c r="ISI44" s="176"/>
      <c r="ISJ44" s="176"/>
      <c r="ISK44" s="176"/>
      <c r="ISL44" s="176"/>
      <c r="ISM44" s="176"/>
      <c r="ISN44" s="176"/>
      <c r="ISO44" s="176"/>
      <c r="ISP44" s="176"/>
      <c r="ISQ44" s="176"/>
      <c r="ISR44" s="176"/>
      <c r="ISS44" s="176"/>
      <c r="IST44" s="176"/>
      <c r="ISU44" s="176"/>
      <c r="ISV44" s="176"/>
      <c r="ISW44" s="176"/>
      <c r="ISX44" s="176"/>
      <c r="ISY44" s="176"/>
      <c r="ISZ44" s="176"/>
      <c r="ITA44" s="176"/>
      <c r="ITB44" s="176"/>
      <c r="ITC44" s="176"/>
      <c r="ITD44" s="176"/>
      <c r="ITE44" s="176"/>
      <c r="ITF44" s="176"/>
      <c r="ITG44" s="176"/>
      <c r="ITH44" s="176"/>
      <c r="ITI44" s="176"/>
      <c r="ITJ44" s="176"/>
      <c r="ITK44" s="176"/>
      <c r="ITL44" s="176"/>
      <c r="ITM44" s="176"/>
      <c r="ITN44" s="176"/>
      <c r="ITO44" s="176"/>
      <c r="ITP44" s="176"/>
      <c r="ITQ44" s="176"/>
      <c r="ITR44" s="176"/>
      <c r="ITS44" s="176"/>
      <c r="ITT44" s="176"/>
      <c r="ITU44" s="176"/>
      <c r="ITV44" s="176"/>
      <c r="ITW44" s="176"/>
      <c r="ITX44" s="176"/>
      <c r="ITY44" s="176"/>
      <c r="ITZ44" s="176"/>
      <c r="IUA44" s="176"/>
      <c r="IUB44" s="176"/>
      <c r="IUC44" s="176"/>
      <c r="IUD44" s="176"/>
      <c r="IUE44" s="176"/>
      <c r="IUF44" s="176"/>
      <c r="IUG44" s="176"/>
      <c r="IUH44" s="176"/>
      <c r="IUI44" s="176"/>
      <c r="IUJ44" s="176"/>
      <c r="IUK44" s="176"/>
      <c r="IUL44" s="176"/>
      <c r="IUM44" s="176"/>
      <c r="IUN44" s="176"/>
      <c r="IUO44" s="176"/>
      <c r="IUP44" s="176"/>
      <c r="IUQ44" s="176"/>
      <c r="IUR44" s="176"/>
      <c r="IUS44" s="176"/>
      <c r="IUT44" s="176"/>
      <c r="IUU44" s="176"/>
      <c r="IUV44" s="176"/>
      <c r="IUW44" s="176"/>
      <c r="IUX44" s="176"/>
      <c r="IUY44" s="176"/>
      <c r="IUZ44" s="176"/>
      <c r="IVA44" s="176"/>
      <c r="IVB44" s="176"/>
      <c r="IVC44" s="176"/>
      <c r="IVD44" s="176"/>
      <c r="IVE44" s="176"/>
      <c r="IVF44" s="176"/>
      <c r="IVG44" s="176"/>
      <c r="IVH44" s="176"/>
      <c r="IVI44" s="176"/>
      <c r="IVJ44" s="176"/>
      <c r="IVK44" s="176"/>
      <c r="IVL44" s="176"/>
      <c r="IVM44" s="176"/>
      <c r="IVN44" s="176"/>
      <c r="IVO44" s="176"/>
      <c r="IVP44" s="176"/>
      <c r="IVQ44" s="176"/>
      <c r="IVR44" s="176"/>
      <c r="IVS44" s="176"/>
      <c r="IVT44" s="176"/>
      <c r="IVU44" s="176"/>
      <c r="IVV44" s="176"/>
      <c r="IVW44" s="176"/>
      <c r="IVX44" s="176"/>
      <c r="IVY44" s="176"/>
      <c r="IVZ44" s="176"/>
      <c r="IWA44" s="176"/>
      <c r="IWB44" s="176"/>
      <c r="IWC44" s="176"/>
      <c r="IWD44" s="176"/>
      <c r="IWE44" s="176"/>
      <c r="IWF44" s="176"/>
      <c r="IWG44" s="176"/>
      <c r="IWH44" s="176"/>
      <c r="IWI44" s="176"/>
      <c r="IWJ44" s="176"/>
      <c r="IWK44" s="176"/>
      <c r="IWL44" s="176"/>
      <c r="IWM44" s="176"/>
      <c r="IWN44" s="176"/>
      <c r="IWO44" s="176"/>
      <c r="IWP44" s="176"/>
      <c r="IWQ44" s="176"/>
      <c r="IWR44" s="176"/>
      <c r="IWS44" s="176"/>
      <c r="IWT44" s="176"/>
      <c r="IWU44" s="176"/>
      <c r="IWV44" s="176"/>
      <c r="IWW44" s="176"/>
      <c r="IWX44" s="176"/>
      <c r="IWY44" s="176"/>
      <c r="IWZ44" s="176"/>
      <c r="IXA44" s="176"/>
      <c r="IXB44" s="176"/>
      <c r="IXC44" s="176"/>
      <c r="IXD44" s="176"/>
      <c r="IXE44" s="176"/>
      <c r="IXF44" s="176"/>
      <c r="IXG44" s="176"/>
      <c r="IXH44" s="176"/>
      <c r="IXI44" s="176"/>
      <c r="IXJ44" s="176"/>
      <c r="IXK44" s="176"/>
      <c r="IXL44" s="176"/>
      <c r="IXM44" s="176"/>
      <c r="IXN44" s="176"/>
      <c r="IXO44" s="176"/>
      <c r="IXP44" s="176"/>
      <c r="IXQ44" s="176"/>
      <c r="IXR44" s="176"/>
      <c r="IXS44" s="176"/>
      <c r="IXT44" s="176"/>
      <c r="IXU44" s="176"/>
      <c r="IXV44" s="176"/>
      <c r="IXW44" s="176"/>
      <c r="IXX44" s="176"/>
      <c r="IXY44" s="176"/>
      <c r="IXZ44" s="176"/>
      <c r="IYA44" s="176"/>
      <c r="IYB44" s="176"/>
      <c r="IYC44" s="176"/>
      <c r="IYD44" s="176"/>
      <c r="IYE44" s="176"/>
      <c r="IYF44" s="176"/>
      <c r="IYG44" s="176"/>
      <c r="IYH44" s="176"/>
      <c r="IYI44" s="176"/>
      <c r="IYJ44" s="176"/>
      <c r="IYK44" s="176"/>
      <c r="IYL44" s="176"/>
      <c r="IYM44" s="176"/>
      <c r="IYN44" s="176"/>
      <c r="IYO44" s="176"/>
      <c r="IYP44" s="176"/>
      <c r="IYQ44" s="176"/>
      <c r="IYR44" s="176"/>
      <c r="IYS44" s="176"/>
      <c r="IYT44" s="176"/>
      <c r="IYU44" s="176"/>
      <c r="IYV44" s="176"/>
      <c r="IYW44" s="176"/>
      <c r="IYX44" s="176"/>
      <c r="IYY44" s="176"/>
      <c r="IYZ44" s="176"/>
      <c r="IZA44" s="176"/>
      <c r="IZB44" s="176"/>
      <c r="IZC44" s="176"/>
      <c r="IZD44" s="176"/>
      <c r="IZE44" s="176"/>
      <c r="IZF44" s="176"/>
      <c r="IZG44" s="176"/>
      <c r="IZH44" s="176"/>
      <c r="IZI44" s="176"/>
      <c r="IZJ44" s="176"/>
      <c r="IZK44" s="176"/>
      <c r="IZL44" s="176"/>
      <c r="IZM44" s="176"/>
      <c r="IZN44" s="176"/>
      <c r="IZO44" s="176"/>
      <c r="IZP44" s="176"/>
      <c r="IZQ44" s="176"/>
      <c r="IZR44" s="176"/>
      <c r="IZS44" s="176"/>
      <c r="IZT44" s="176"/>
      <c r="IZU44" s="176"/>
      <c r="IZV44" s="176"/>
      <c r="IZW44" s="176"/>
      <c r="IZX44" s="176"/>
      <c r="IZY44" s="176"/>
      <c r="IZZ44" s="176"/>
      <c r="JAA44" s="176"/>
      <c r="JAB44" s="176"/>
      <c r="JAC44" s="176"/>
      <c r="JAD44" s="176"/>
      <c r="JAE44" s="176"/>
      <c r="JAF44" s="176"/>
      <c r="JAG44" s="176"/>
      <c r="JAH44" s="176"/>
      <c r="JAI44" s="176"/>
      <c r="JAJ44" s="176"/>
      <c r="JAK44" s="176"/>
      <c r="JAL44" s="176"/>
      <c r="JAM44" s="176"/>
      <c r="JAN44" s="176"/>
      <c r="JAO44" s="176"/>
      <c r="JAP44" s="176"/>
      <c r="JAQ44" s="176"/>
      <c r="JAR44" s="176"/>
      <c r="JAS44" s="176"/>
      <c r="JAT44" s="176"/>
      <c r="JAU44" s="176"/>
      <c r="JAV44" s="176"/>
      <c r="JAW44" s="176"/>
      <c r="JAX44" s="176"/>
      <c r="JAY44" s="176"/>
      <c r="JAZ44" s="176"/>
      <c r="JBA44" s="176"/>
      <c r="JBB44" s="176"/>
      <c r="JBC44" s="176"/>
      <c r="JBD44" s="176"/>
      <c r="JBE44" s="176"/>
      <c r="JBF44" s="176"/>
      <c r="JBG44" s="176"/>
      <c r="JBH44" s="176"/>
      <c r="JBI44" s="176"/>
      <c r="JBJ44" s="176"/>
      <c r="JBK44" s="176"/>
      <c r="JBL44" s="176"/>
      <c r="JBM44" s="176"/>
      <c r="JBN44" s="176"/>
      <c r="JBO44" s="176"/>
      <c r="JBP44" s="176"/>
      <c r="JBQ44" s="176"/>
      <c r="JBR44" s="176"/>
      <c r="JBS44" s="176"/>
      <c r="JBT44" s="176"/>
      <c r="JBU44" s="176"/>
      <c r="JBV44" s="176"/>
      <c r="JBW44" s="176"/>
      <c r="JBX44" s="176"/>
      <c r="JBY44" s="176"/>
      <c r="JBZ44" s="176"/>
      <c r="JCA44" s="176"/>
      <c r="JCB44" s="176"/>
      <c r="JCC44" s="176"/>
      <c r="JCD44" s="176"/>
      <c r="JCE44" s="176"/>
      <c r="JCF44" s="176"/>
      <c r="JCG44" s="176"/>
      <c r="JCH44" s="176"/>
      <c r="JCI44" s="176"/>
      <c r="JCJ44" s="176"/>
      <c r="JCK44" s="176"/>
      <c r="JCL44" s="176"/>
      <c r="JCM44" s="176"/>
      <c r="JCN44" s="176"/>
      <c r="JCO44" s="176"/>
      <c r="JCP44" s="176"/>
      <c r="JCQ44" s="176"/>
      <c r="JCR44" s="176"/>
      <c r="JCS44" s="176"/>
      <c r="JCT44" s="176"/>
      <c r="JCU44" s="176"/>
      <c r="JCV44" s="176"/>
      <c r="JCW44" s="176"/>
      <c r="JCX44" s="176"/>
      <c r="JCY44" s="176"/>
      <c r="JCZ44" s="176"/>
      <c r="JDA44" s="176"/>
      <c r="JDB44" s="176"/>
      <c r="JDC44" s="176"/>
      <c r="JDD44" s="176"/>
      <c r="JDE44" s="176"/>
      <c r="JDF44" s="176"/>
      <c r="JDG44" s="176"/>
      <c r="JDH44" s="176"/>
      <c r="JDI44" s="176"/>
      <c r="JDJ44" s="176"/>
      <c r="JDK44" s="176"/>
      <c r="JDL44" s="176"/>
      <c r="JDM44" s="176"/>
      <c r="JDN44" s="176"/>
      <c r="JDO44" s="176"/>
      <c r="JDP44" s="176"/>
      <c r="JDQ44" s="176"/>
      <c r="JDR44" s="176"/>
      <c r="JDS44" s="176"/>
      <c r="JDT44" s="176"/>
      <c r="JDU44" s="176"/>
      <c r="JDV44" s="176"/>
      <c r="JDW44" s="176"/>
      <c r="JDX44" s="176"/>
      <c r="JDY44" s="176"/>
      <c r="JDZ44" s="176"/>
      <c r="JEA44" s="176"/>
      <c r="JEB44" s="176"/>
      <c r="JEC44" s="176"/>
      <c r="JED44" s="176"/>
      <c r="JEE44" s="176"/>
      <c r="JEF44" s="176"/>
      <c r="JEG44" s="176"/>
      <c r="JEH44" s="176"/>
      <c r="JEI44" s="176"/>
      <c r="JEJ44" s="176"/>
      <c r="JEK44" s="176"/>
      <c r="JEL44" s="176"/>
      <c r="JEM44" s="176"/>
      <c r="JEN44" s="176"/>
      <c r="JEO44" s="176"/>
      <c r="JEP44" s="176"/>
      <c r="JEQ44" s="176"/>
      <c r="JER44" s="176"/>
      <c r="JES44" s="176"/>
      <c r="JET44" s="176"/>
      <c r="JEU44" s="176"/>
      <c r="JEV44" s="176"/>
      <c r="JEW44" s="176"/>
      <c r="JEX44" s="176"/>
      <c r="JEY44" s="176"/>
      <c r="JEZ44" s="176"/>
      <c r="JFA44" s="176"/>
      <c r="JFB44" s="176"/>
      <c r="JFC44" s="176"/>
      <c r="JFD44" s="176"/>
      <c r="JFE44" s="176"/>
      <c r="JFF44" s="176"/>
      <c r="JFG44" s="176"/>
      <c r="JFH44" s="176"/>
      <c r="JFI44" s="176"/>
      <c r="JFJ44" s="176"/>
      <c r="JFK44" s="176"/>
      <c r="JFL44" s="176"/>
      <c r="JFM44" s="176"/>
      <c r="JFN44" s="176"/>
      <c r="JFO44" s="176"/>
      <c r="JFP44" s="176"/>
      <c r="JFQ44" s="176"/>
      <c r="JFR44" s="176"/>
      <c r="JFS44" s="176"/>
      <c r="JFT44" s="176"/>
      <c r="JFU44" s="176"/>
      <c r="JFV44" s="176"/>
      <c r="JFW44" s="176"/>
      <c r="JFX44" s="176"/>
      <c r="JFY44" s="176"/>
      <c r="JFZ44" s="176"/>
      <c r="JGA44" s="176"/>
      <c r="JGB44" s="176"/>
      <c r="JGC44" s="176"/>
      <c r="JGD44" s="176"/>
      <c r="JGE44" s="176"/>
      <c r="JGF44" s="176"/>
      <c r="JGG44" s="176"/>
      <c r="JGH44" s="176"/>
      <c r="JGI44" s="176"/>
      <c r="JGJ44" s="176"/>
      <c r="JGK44" s="176"/>
      <c r="JGL44" s="176"/>
      <c r="JGM44" s="176"/>
      <c r="JGN44" s="176"/>
      <c r="JGO44" s="176"/>
      <c r="JGP44" s="176"/>
      <c r="JGQ44" s="176"/>
      <c r="JGR44" s="176"/>
      <c r="JGS44" s="176"/>
      <c r="JGT44" s="176"/>
      <c r="JGU44" s="176"/>
      <c r="JGV44" s="176"/>
      <c r="JGW44" s="176"/>
      <c r="JGX44" s="176"/>
      <c r="JGY44" s="176"/>
      <c r="JGZ44" s="176"/>
      <c r="JHA44" s="176"/>
      <c r="JHB44" s="176"/>
      <c r="JHC44" s="176"/>
      <c r="JHD44" s="176"/>
      <c r="JHE44" s="176"/>
      <c r="JHF44" s="176"/>
      <c r="JHG44" s="176"/>
      <c r="JHH44" s="176"/>
      <c r="JHI44" s="176"/>
      <c r="JHJ44" s="176"/>
      <c r="JHK44" s="176"/>
      <c r="JHL44" s="176"/>
      <c r="JHM44" s="176"/>
      <c r="JHN44" s="176"/>
      <c r="JHO44" s="176"/>
      <c r="JHP44" s="176"/>
      <c r="JHQ44" s="176"/>
      <c r="JHR44" s="176"/>
      <c r="JHS44" s="176"/>
      <c r="JHT44" s="176"/>
      <c r="JHU44" s="176"/>
      <c r="JHV44" s="176"/>
      <c r="JHW44" s="176"/>
      <c r="JHX44" s="176"/>
      <c r="JHY44" s="176"/>
      <c r="JHZ44" s="176"/>
      <c r="JIA44" s="176"/>
      <c r="JIB44" s="176"/>
      <c r="JIC44" s="176"/>
      <c r="JID44" s="176"/>
      <c r="JIE44" s="176"/>
      <c r="JIF44" s="176"/>
      <c r="JIG44" s="176"/>
      <c r="JIH44" s="176"/>
      <c r="JII44" s="176"/>
      <c r="JIJ44" s="176"/>
      <c r="JIK44" s="176"/>
      <c r="JIL44" s="176"/>
      <c r="JIM44" s="176"/>
      <c r="JIN44" s="176"/>
      <c r="JIO44" s="176"/>
      <c r="JIP44" s="176"/>
      <c r="JIQ44" s="176"/>
      <c r="JIR44" s="176"/>
      <c r="JIS44" s="176"/>
      <c r="JIT44" s="176"/>
      <c r="JIU44" s="176"/>
      <c r="JIV44" s="176"/>
      <c r="JIW44" s="176"/>
      <c r="JIX44" s="176"/>
      <c r="JIY44" s="176"/>
      <c r="JIZ44" s="176"/>
      <c r="JJA44" s="176"/>
      <c r="JJB44" s="176"/>
      <c r="JJC44" s="176"/>
      <c r="JJD44" s="176"/>
      <c r="JJE44" s="176"/>
      <c r="JJF44" s="176"/>
      <c r="JJG44" s="176"/>
      <c r="JJH44" s="176"/>
      <c r="JJI44" s="176"/>
      <c r="JJJ44" s="176"/>
      <c r="JJK44" s="176"/>
      <c r="JJL44" s="176"/>
      <c r="JJM44" s="176"/>
      <c r="JJN44" s="176"/>
      <c r="JJO44" s="176"/>
      <c r="JJP44" s="176"/>
      <c r="JJQ44" s="176"/>
      <c r="JJR44" s="176"/>
      <c r="JJS44" s="176"/>
      <c r="JJT44" s="176"/>
      <c r="JJU44" s="176"/>
      <c r="JJV44" s="176"/>
      <c r="JJW44" s="176"/>
      <c r="JJX44" s="176"/>
      <c r="JJY44" s="176"/>
      <c r="JJZ44" s="176"/>
      <c r="JKA44" s="176"/>
      <c r="JKB44" s="176"/>
      <c r="JKC44" s="176"/>
      <c r="JKD44" s="176"/>
      <c r="JKE44" s="176"/>
      <c r="JKF44" s="176"/>
      <c r="JKG44" s="176"/>
      <c r="JKH44" s="176"/>
      <c r="JKI44" s="176"/>
      <c r="JKJ44" s="176"/>
      <c r="JKK44" s="176"/>
      <c r="JKL44" s="176"/>
      <c r="JKM44" s="176"/>
      <c r="JKN44" s="176"/>
      <c r="JKO44" s="176"/>
      <c r="JKP44" s="176"/>
      <c r="JKQ44" s="176"/>
      <c r="JKR44" s="176"/>
      <c r="JKS44" s="176"/>
      <c r="JKT44" s="176"/>
      <c r="JKU44" s="176"/>
      <c r="JKV44" s="176"/>
      <c r="JKW44" s="176"/>
      <c r="JKX44" s="176"/>
      <c r="JKY44" s="176"/>
      <c r="JKZ44" s="176"/>
      <c r="JLA44" s="176"/>
      <c r="JLB44" s="176"/>
      <c r="JLC44" s="176"/>
      <c r="JLD44" s="176"/>
      <c r="JLE44" s="176"/>
      <c r="JLF44" s="176"/>
      <c r="JLG44" s="176"/>
      <c r="JLH44" s="176"/>
      <c r="JLI44" s="176"/>
      <c r="JLJ44" s="176"/>
      <c r="JLK44" s="176"/>
      <c r="JLL44" s="176"/>
      <c r="JLM44" s="176"/>
      <c r="JLN44" s="176"/>
      <c r="JLO44" s="176"/>
      <c r="JLP44" s="176"/>
      <c r="JLQ44" s="176"/>
      <c r="JLR44" s="176"/>
      <c r="JLS44" s="176"/>
      <c r="JLT44" s="176"/>
      <c r="JLU44" s="176"/>
      <c r="JLV44" s="176"/>
      <c r="JLW44" s="176"/>
      <c r="JLX44" s="176"/>
      <c r="JLY44" s="176"/>
      <c r="JLZ44" s="176"/>
      <c r="JMA44" s="176"/>
      <c r="JMB44" s="176"/>
      <c r="JMC44" s="176"/>
      <c r="JMD44" s="176"/>
      <c r="JME44" s="176"/>
      <c r="JMF44" s="176"/>
      <c r="JMG44" s="176"/>
      <c r="JMH44" s="176"/>
      <c r="JMI44" s="176"/>
      <c r="JMJ44" s="176"/>
      <c r="JMK44" s="176"/>
      <c r="JML44" s="176"/>
      <c r="JMM44" s="176"/>
      <c r="JMN44" s="176"/>
      <c r="JMO44" s="176"/>
      <c r="JMP44" s="176"/>
      <c r="JMQ44" s="176"/>
      <c r="JMR44" s="176"/>
      <c r="JMS44" s="176"/>
      <c r="JMT44" s="176"/>
      <c r="JMU44" s="176"/>
      <c r="JMV44" s="176"/>
      <c r="JMW44" s="176"/>
      <c r="JMX44" s="176"/>
      <c r="JMY44" s="176"/>
      <c r="JMZ44" s="176"/>
      <c r="JNA44" s="176"/>
      <c r="JNB44" s="176"/>
      <c r="JNC44" s="176"/>
      <c r="JND44" s="176"/>
      <c r="JNE44" s="176"/>
      <c r="JNF44" s="176"/>
      <c r="JNG44" s="176"/>
      <c r="JNH44" s="176"/>
      <c r="JNI44" s="176"/>
      <c r="JNJ44" s="176"/>
      <c r="JNK44" s="176"/>
      <c r="JNL44" s="176"/>
      <c r="JNM44" s="176"/>
      <c r="JNN44" s="176"/>
      <c r="JNO44" s="176"/>
      <c r="JNP44" s="176"/>
      <c r="JNQ44" s="176"/>
      <c r="JNR44" s="176"/>
      <c r="JNS44" s="176"/>
      <c r="JNT44" s="176"/>
      <c r="JNU44" s="176"/>
      <c r="JNV44" s="176"/>
      <c r="JNW44" s="176"/>
      <c r="JNX44" s="176"/>
      <c r="JNY44" s="176"/>
      <c r="JNZ44" s="176"/>
      <c r="JOA44" s="176"/>
      <c r="JOB44" s="176"/>
      <c r="JOC44" s="176"/>
      <c r="JOD44" s="176"/>
      <c r="JOE44" s="176"/>
      <c r="JOF44" s="176"/>
      <c r="JOG44" s="176"/>
      <c r="JOH44" s="176"/>
      <c r="JOI44" s="176"/>
      <c r="JOJ44" s="176"/>
      <c r="JOK44" s="176"/>
      <c r="JOL44" s="176"/>
      <c r="JOM44" s="176"/>
      <c r="JON44" s="176"/>
      <c r="JOO44" s="176"/>
      <c r="JOP44" s="176"/>
      <c r="JOQ44" s="176"/>
      <c r="JOR44" s="176"/>
      <c r="JOS44" s="176"/>
      <c r="JOT44" s="176"/>
      <c r="JOU44" s="176"/>
      <c r="JOV44" s="176"/>
      <c r="JOW44" s="176"/>
      <c r="JOX44" s="176"/>
      <c r="JOY44" s="176"/>
      <c r="JOZ44" s="176"/>
      <c r="JPA44" s="176"/>
      <c r="JPB44" s="176"/>
      <c r="JPC44" s="176"/>
      <c r="JPD44" s="176"/>
      <c r="JPE44" s="176"/>
      <c r="JPF44" s="176"/>
      <c r="JPG44" s="176"/>
      <c r="JPH44" s="176"/>
      <c r="JPI44" s="176"/>
      <c r="JPJ44" s="176"/>
      <c r="JPK44" s="176"/>
      <c r="JPL44" s="176"/>
      <c r="JPM44" s="176"/>
      <c r="JPN44" s="176"/>
      <c r="JPO44" s="176"/>
      <c r="JPP44" s="176"/>
      <c r="JPQ44" s="176"/>
      <c r="JPR44" s="176"/>
      <c r="JPS44" s="176"/>
      <c r="JPT44" s="176"/>
      <c r="JPU44" s="176"/>
      <c r="JPV44" s="176"/>
      <c r="JPW44" s="176"/>
      <c r="JPX44" s="176"/>
      <c r="JPY44" s="176"/>
      <c r="JPZ44" s="176"/>
      <c r="JQA44" s="176"/>
      <c r="JQB44" s="176"/>
      <c r="JQC44" s="176"/>
      <c r="JQD44" s="176"/>
      <c r="JQE44" s="176"/>
      <c r="JQF44" s="176"/>
      <c r="JQG44" s="176"/>
      <c r="JQH44" s="176"/>
      <c r="JQI44" s="176"/>
      <c r="JQJ44" s="176"/>
      <c r="JQK44" s="176"/>
      <c r="JQL44" s="176"/>
      <c r="JQM44" s="176"/>
      <c r="JQN44" s="176"/>
      <c r="JQO44" s="176"/>
      <c r="JQP44" s="176"/>
      <c r="JQQ44" s="176"/>
      <c r="JQR44" s="176"/>
      <c r="JQS44" s="176"/>
      <c r="JQT44" s="176"/>
      <c r="JQU44" s="176"/>
      <c r="JQV44" s="176"/>
      <c r="JQW44" s="176"/>
      <c r="JQX44" s="176"/>
      <c r="JQY44" s="176"/>
      <c r="JQZ44" s="176"/>
      <c r="JRA44" s="176"/>
      <c r="JRB44" s="176"/>
      <c r="JRC44" s="176"/>
      <c r="JRD44" s="176"/>
      <c r="JRE44" s="176"/>
      <c r="JRF44" s="176"/>
      <c r="JRG44" s="176"/>
      <c r="JRH44" s="176"/>
      <c r="JRI44" s="176"/>
      <c r="JRJ44" s="176"/>
      <c r="JRK44" s="176"/>
      <c r="JRL44" s="176"/>
      <c r="JRM44" s="176"/>
      <c r="JRN44" s="176"/>
      <c r="JRO44" s="176"/>
      <c r="JRP44" s="176"/>
      <c r="JRQ44" s="176"/>
      <c r="JRR44" s="176"/>
      <c r="JRS44" s="176"/>
      <c r="JRT44" s="176"/>
      <c r="JRU44" s="176"/>
      <c r="JRV44" s="176"/>
      <c r="JRW44" s="176"/>
      <c r="JRX44" s="176"/>
      <c r="JRY44" s="176"/>
      <c r="JRZ44" s="176"/>
      <c r="JSA44" s="176"/>
      <c r="JSB44" s="176"/>
      <c r="JSC44" s="176"/>
      <c r="JSD44" s="176"/>
      <c r="JSE44" s="176"/>
      <c r="JSF44" s="176"/>
      <c r="JSG44" s="176"/>
      <c r="JSH44" s="176"/>
      <c r="JSI44" s="176"/>
      <c r="JSJ44" s="176"/>
      <c r="JSK44" s="176"/>
      <c r="JSL44" s="176"/>
      <c r="JSM44" s="176"/>
      <c r="JSN44" s="176"/>
      <c r="JSO44" s="176"/>
      <c r="JSP44" s="176"/>
      <c r="JSQ44" s="176"/>
      <c r="JSR44" s="176"/>
      <c r="JSS44" s="176"/>
      <c r="JST44" s="176"/>
      <c r="JSU44" s="176"/>
      <c r="JSV44" s="176"/>
      <c r="JSW44" s="176"/>
      <c r="JSX44" s="176"/>
      <c r="JSY44" s="176"/>
      <c r="JSZ44" s="176"/>
      <c r="JTA44" s="176"/>
      <c r="JTB44" s="176"/>
      <c r="JTC44" s="176"/>
      <c r="JTD44" s="176"/>
      <c r="JTE44" s="176"/>
      <c r="JTF44" s="176"/>
      <c r="JTG44" s="176"/>
      <c r="JTH44" s="176"/>
      <c r="JTI44" s="176"/>
      <c r="JTJ44" s="176"/>
      <c r="JTK44" s="176"/>
      <c r="JTL44" s="176"/>
      <c r="JTM44" s="176"/>
      <c r="JTN44" s="176"/>
      <c r="JTO44" s="176"/>
      <c r="JTP44" s="176"/>
      <c r="JTQ44" s="176"/>
      <c r="JTR44" s="176"/>
      <c r="JTS44" s="176"/>
      <c r="JTT44" s="176"/>
      <c r="JTU44" s="176"/>
      <c r="JTV44" s="176"/>
      <c r="JTW44" s="176"/>
      <c r="JTX44" s="176"/>
      <c r="JTY44" s="176"/>
      <c r="JTZ44" s="176"/>
      <c r="JUA44" s="176"/>
      <c r="JUB44" s="176"/>
      <c r="JUC44" s="176"/>
      <c r="JUD44" s="176"/>
      <c r="JUE44" s="176"/>
      <c r="JUF44" s="176"/>
      <c r="JUG44" s="176"/>
      <c r="JUH44" s="176"/>
      <c r="JUI44" s="176"/>
      <c r="JUJ44" s="176"/>
      <c r="JUK44" s="176"/>
      <c r="JUL44" s="176"/>
      <c r="JUM44" s="176"/>
      <c r="JUN44" s="176"/>
      <c r="JUO44" s="176"/>
      <c r="JUP44" s="176"/>
      <c r="JUQ44" s="176"/>
      <c r="JUR44" s="176"/>
      <c r="JUS44" s="176"/>
      <c r="JUT44" s="176"/>
      <c r="JUU44" s="176"/>
      <c r="JUV44" s="176"/>
      <c r="JUW44" s="176"/>
      <c r="JUX44" s="176"/>
      <c r="JUY44" s="176"/>
      <c r="JUZ44" s="176"/>
      <c r="JVA44" s="176"/>
      <c r="JVB44" s="176"/>
      <c r="JVC44" s="176"/>
      <c r="JVD44" s="176"/>
      <c r="JVE44" s="176"/>
      <c r="JVF44" s="176"/>
      <c r="JVG44" s="176"/>
      <c r="JVH44" s="176"/>
      <c r="JVI44" s="176"/>
      <c r="JVJ44" s="176"/>
      <c r="JVK44" s="176"/>
      <c r="JVL44" s="176"/>
      <c r="JVM44" s="176"/>
      <c r="JVN44" s="176"/>
      <c r="JVO44" s="176"/>
      <c r="JVP44" s="176"/>
      <c r="JVQ44" s="176"/>
      <c r="JVR44" s="176"/>
      <c r="JVS44" s="176"/>
      <c r="JVT44" s="176"/>
      <c r="JVU44" s="176"/>
      <c r="JVV44" s="176"/>
      <c r="JVW44" s="176"/>
      <c r="JVX44" s="176"/>
      <c r="JVY44" s="176"/>
      <c r="JVZ44" s="176"/>
      <c r="JWA44" s="176"/>
      <c r="JWB44" s="176"/>
      <c r="JWC44" s="176"/>
      <c r="JWD44" s="176"/>
      <c r="JWE44" s="176"/>
      <c r="JWF44" s="176"/>
      <c r="JWG44" s="176"/>
      <c r="JWH44" s="176"/>
      <c r="JWI44" s="176"/>
      <c r="JWJ44" s="176"/>
      <c r="JWK44" s="176"/>
      <c r="JWL44" s="176"/>
      <c r="JWM44" s="176"/>
      <c r="JWN44" s="176"/>
      <c r="JWO44" s="176"/>
      <c r="JWP44" s="176"/>
      <c r="JWQ44" s="176"/>
      <c r="JWR44" s="176"/>
      <c r="JWS44" s="176"/>
      <c r="JWT44" s="176"/>
      <c r="JWU44" s="176"/>
      <c r="JWV44" s="176"/>
      <c r="JWW44" s="176"/>
      <c r="JWX44" s="176"/>
      <c r="JWY44" s="176"/>
      <c r="JWZ44" s="176"/>
      <c r="JXA44" s="176"/>
      <c r="JXB44" s="176"/>
      <c r="JXC44" s="176"/>
      <c r="JXD44" s="176"/>
      <c r="JXE44" s="176"/>
      <c r="JXF44" s="176"/>
      <c r="JXG44" s="176"/>
      <c r="JXH44" s="176"/>
      <c r="JXI44" s="176"/>
      <c r="JXJ44" s="176"/>
      <c r="JXK44" s="176"/>
      <c r="JXL44" s="176"/>
      <c r="JXM44" s="176"/>
      <c r="JXN44" s="176"/>
      <c r="JXO44" s="176"/>
      <c r="JXP44" s="176"/>
      <c r="JXQ44" s="176"/>
      <c r="JXR44" s="176"/>
      <c r="JXS44" s="176"/>
      <c r="JXT44" s="176"/>
      <c r="JXU44" s="176"/>
      <c r="JXV44" s="176"/>
      <c r="JXW44" s="176"/>
      <c r="JXX44" s="176"/>
      <c r="JXY44" s="176"/>
      <c r="JXZ44" s="176"/>
      <c r="JYA44" s="176"/>
      <c r="JYB44" s="176"/>
      <c r="JYC44" s="176"/>
      <c r="JYD44" s="176"/>
      <c r="JYE44" s="176"/>
      <c r="JYF44" s="176"/>
      <c r="JYG44" s="176"/>
      <c r="JYH44" s="176"/>
      <c r="JYI44" s="176"/>
      <c r="JYJ44" s="176"/>
      <c r="JYK44" s="176"/>
      <c r="JYL44" s="176"/>
      <c r="JYM44" s="176"/>
      <c r="JYN44" s="176"/>
      <c r="JYO44" s="176"/>
      <c r="JYP44" s="176"/>
      <c r="JYQ44" s="176"/>
      <c r="JYR44" s="176"/>
      <c r="JYS44" s="176"/>
      <c r="JYT44" s="176"/>
      <c r="JYU44" s="176"/>
      <c r="JYV44" s="176"/>
      <c r="JYW44" s="176"/>
      <c r="JYX44" s="176"/>
      <c r="JYY44" s="176"/>
      <c r="JYZ44" s="176"/>
      <c r="JZA44" s="176"/>
      <c r="JZB44" s="176"/>
      <c r="JZC44" s="176"/>
      <c r="JZD44" s="176"/>
      <c r="JZE44" s="176"/>
      <c r="JZF44" s="176"/>
      <c r="JZG44" s="176"/>
      <c r="JZH44" s="176"/>
      <c r="JZI44" s="176"/>
      <c r="JZJ44" s="176"/>
      <c r="JZK44" s="176"/>
      <c r="JZL44" s="176"/>
      <c r="JZM44" s="176"/>
      <c r="JZN44" s="176"/>
      <c r="JZO44" s="176"/>
      <c r="JZP44" s="176"/>
      <c r="JZQ44" s="176"/>
      <c r="JZR44" s="176"/>
      <c r="JZS44" s="176"/>
      <c r="JZT44" s="176"/>
      <c r="JZU44" s="176"/>
      <c r="JZV44" s="176"/>
      <c r="JZW44" s="176"/>
      <c r="JZX44" s="176"/>
      <c r="JZY44" s="176"/>
      <c r="JZZ44" s="176"/>
      <c r="KAA44" s="176"/>
      <c r="KAB44" s="176"/>
      <c r="KAC44" s="176"/>
      <c r="KAD44" s="176"/>
      <c r="KAE44" s="176"/>
      <c r="KAF44" s="176"/>
      <c r="KAG44" s="176"/>
      <c r="KAH44" s="176"/>
      <c r="KAI44" s="176"/>
      <c r="KAJ44" s="176"/>
      <c r="KAK44" s="176"/>
      <c r="KAL44" s="176"/>
      <c r="KAM44" s="176"/>
      <c r="KAN44" s="176"/>
      <c r="KAO44" s="176"/>
      <c r="KAP44" s="176"/>
      <c r="KAQ44" s="176"/>
      <c r="KAR44" s="176"/>
      <c r="KAS44" s="176"/>
      <c r="KAT44" s="176"/>
      <c r="KAU44" s="176"/>
      <c r="KAV44" s="176"/>
      <c r="KAW44" s="176"/>
      <c r="KAX44" s="176"/>
      <c r="KAY44" s="176"/>
      <c r="KAZ44" s="176"/>
      <c r="KBA44" s="176"/>
      <c r="KBB44" s="176"/>
      <c r="KBC44" s="176"/>
      <c r="KBD44" s="176"/>
      <c r="KBE44" s="176"/>
      <c r="KBF44" s="176"/>
      <c r="KBG44" s="176"/>
      <c r="KBH44" s="176"/>
      <c r="KBI44" s="176"/>
      <c r="KBJ44" s="176"/>
      <c r="KBK44" s="176"/>
      <c r="KBL44" s="176"/>
      <c r="KBM44" s="176"/>
      <c r="KBN44" s="176"/>
      <c r="KBO44" s="176"/>
      <c r="KBP44" s="176"/>
      <c r="KBQ44" s="176"/>
      <c r="KBR44" s="176"/>
      <c r="KBS44" s="176"/>
      <c r="KBT44" s="176"/>
      <c r="KBU44" s="176"/>
      <c r="KBV44" s="176"/>
      <c r="KBW44" s="176"/>
      <c r="KBX44" s="176"/>
      <c r="KBY44" s="176"/>
      <c r="KBZ44" s="176"/>
      <c r="KCA44" s="176"/>
      <c r="KCB44" s="176"/>
      <c r="KCC44" s="176"/>
      <c r="KCD44" s="176"/>
      <c r="KCE44" s="176"/>
      <c r="KCF44" s="176"/>
      <c r="KCG44" s="176"/>
      <c r="KCH44" s="176"/>
      <c r="KCI44" s="176"/>
      <c r="KCJ44" s="176"/>
      <c r="KCK44" s="176"/>
      <c r="KCL44" s="176"/>
      <c r="KCM44" s="176"/>
      <c r="KCN44" s="176"/>
      <c r="KCO44" s="176"/>
      <c r="KCP44" s="176"/>
      <c r="KCQ44" s="176"/>
      <c r="KCR44" s="176"/>
      <c r="KCS44" s="176"/>
      <c r="KCT44" s="176"/>
      <c r="KCU44" s="176"/>
      <c r="KCV44" s="176"/>
      <c r="KCW44" s="176"/>
      <c r="KCX44" s="176"/>
      <c r="KCY44" s="176"/>
      <c r="KCZ44" s="176"/>
      <c r="KDA44" s="176"/>
      <c r="KDB44" s="176"/>
      <c r="KDC44" s="176"/>
      <c r="KDD44" s="176"/>
      <c r="KDE44" s="176"/>
      <c r="KDF44" s="176"/>
      <c r="KDG44" s="176"/>
      <c r="KDH44" s="176"/>
      <c r="KDI44" s="176"/>
      <c r="KDJ44" s="176"/>
      <c r="KDK44" s="176"/>
      <c r="KDL44" s="176"/>
      <c r="KDM44" s="176"/>
      <c r="KDN44" s="176"/>
      <c r="KDO44" s="176"/>
      <c r="KDP44" s="176"/>
      <c r="KDQ44" s="176"/>
      <c r="KDR44" s="176"/>
      <c r="KDS44" s="176"/>
      <c r="KDT44" s="176"/>
      <c r="KDU44" s="176"/>
      <c r="KDV44" s="176"/>
      <c r="KDW44" s="176"/>
      <c r="KDX44" s="176"/>
      <c r="KDY44" s="176"/>
      <c r="KDZ44" s="176"/>
      <c r="KEA44" s="176"/>
      <c r="KEB44" s="176"/>
      <c r="KEC44" s="176"/>
      <c r="KED44" s="176"/>
      <c r="KEE44" s="176"/>
      <c r="KEF44" s="176"/>
      <c r="KEG44" s="176"/>
      <c r="KEH44" s="176"/>
      <c r="KEI44" s="176"/>
      <c r="KEJ44" s="176"/>
      <c r="KEK44" s="176"/>
      <c r="KEL44" s="176"/>
      <c r="KEM44" s="176"/>
      <c r="KEN44" s="176"/>
      <c r="KEO44" s="176"/>
      <c r="KEP44" s="176"/>
      <c r="KEQ44" s="176"/>
      <c r="KER44" s="176"/>
      <c r="KES44" s="176"/>
      <c r="KET44" s="176"/>
      <c r="KEU44" s="176"/>
      <c r="KEV44" s="176"/>
      <c r="KEW44" s="176"/>
      <c r="KEX44" s="176"/>
      <c r="KEY44" s="176"/>
      <c r="KEZ44" s="176"/>
      <c r="KFA44" s="176"/>
      <c r="KFB44" s="176"/>
      <c r="KFC44" s="176"/>
      <c r="KFD44" s="176"/>
      <c r="KFE44" s="176"/>
      <c r="KFF44" s="176"/>
      <c r="KFG44" s="176"/>
      <c r="KFH44" s="176"/>
      <c r="KFI44" s="176"/>
      <c r="KFJ44" s="176"/>
      <c r="KFK44" s="176"/>
      <c r="KFL44" s="176"/>
      <c r="KFM44" s="176"/>
      <c r="KFN44" s="176"/>
      <c r="KFO44" s="176"/>
      <c r="KFP44" s="176"/>
      <c r="KFQ44" s="176"/>
      <c r="KFR44" s="176"/>
      <c r="KFS44" s="176"/>
      <c r="KFT44" s="176"/>
      <c r="KFU44" s="176"/>
      <c r="KFV44" s="176"/>
      <c r="KFW44" s="176"/>
      <c r="KFX44" s="176"/>
      <c r="KFY44" s="176"/>
      <c r="KFZ44" s="176"/>
      <c r="KGA44" s="176"/>
      <c r="KGB44" s="176"/>
      <c r="KGC44" s="176"/>
      <c r="KGD44" s="176"/>
      <c r="KGE44" s="176"/>
      <c r="KGF44" s="176"/>
      <c r="KGG44" s="176"/>
      <c r="KGH44" s="176"/>
      <c r="KGI44" s="176"/>
      <c r="KGJ44" s="176"/>
      <c r="KGK44" s="176"/>
      <c r="KGL44" s="176"/>
      <c r="KGM44" s="176"/>
      <c r="KGN44" s="176"/>
      <c r="KGO44" s="176"/>
      <c r="KGP44" s="176"/>
      <c r="KGQ44" s="176"/>
      <c r="KGR44" s="176"/>
      <c r="KGS44" s="176"/>
      <c r="KGT44" s="176"/>
      <c r="KGU44" s="176"/>
      <c r="KGV44" s="176"/>
      <c r="KGW44" s="176"/>
      <c r="KGX44" s="176"/>
      <c r="KGY44" s="176"/>
      <c r="KGZ44" s="176"/>
      <c r="KHA44" s="176"/>
      <c r="KHB44" s="176"/>
      <c r="KHC44" s="176"/>
      <c r="KHD44" s="176"/>
      <c r="KHE44" s="176"/>
      <c r="KHF44" s="176"/>
      <c r="KHG44" s="176"/>
      <c r="KHH44" s="176"/>
      <c r="KHI44" s="176"/>
      <c r="KHJ44" s="176"/>
      <c r="KHK44" s="176"/>
      <c r="KHL44" s="176"/>
      <c r="KHM44" s="176"/>
      <c r="KHN44" s="176"/>
      <c r="KHO44" s="176"/>
      <c r="KHP44" s="176"/>
      <c r="KHQ44" s="176"/>
      <c r="KHR44" s="176"/>
      <c r="KHS44" s="176"/>
      <c r="KHT44" s="176"/>
      <c r="KHU44" s="176"/>
      <c r="KHV44" s="176"/>
      <c r="KHW44" s="176"/>
      <c r="KHX44" s="176"/>
      <c r="KHY44" s="176"/>
      <c r="KHZ44" s="176"/>
      <c r="KIA44" s="176"/>
      <c r="KIB44" s="176"/>
      <c r="KIC44" s="176"/>
      <c r="KID44" s="176"/>
      <c r="KIE44" s="176"/>
      <c r="KIF44" s="176"/>
      <c r="KIG44" s="176"/>
      <c r="KIH44" s="176"/>
      <c r="KII44" s="176"/>
      <c r="KIJ44" s="176"/>
      <c r="KIK44" s="176"/>
      <c r="KIL44" s="176"/>
      <c r="KIM44" s="176"/>
      <c r="KIN44" s="176"/>
      <c r="KIO44" s="176"/>
      <c r="KIP44" s="176"/>
      <c r="KIQ44" s="176"/>
      <c r="KIR44" s="176"/>
      <c r="KIS44" s="176"/>
      <c r="KIT44" s="176"/>
      <c r="KIU44" s="176"/>
      <c r="KIV44" s="176"/>
      <c r="KIW44" s="176"/>
      <c r="KIX44" s="176"/>
      <c r="KIY44" s="176"/>
      <c r="KIZ44" s="176"/>
      <c r="KJA44" s="176"/>
      <c r="KJB44" s="176"/>
      <c r="KJC44" s="176"/>
      <c r="KJD44" s="176"/>
      <c r="KJE44" s="176"/>
      <c r="KJF44" s="176"/>
      <c r="KJG44" s="176"/>
      <c r="KJH44" s="176"/>
      <c r="KJI44" s="176"/>
      <c r="KJJ44" s="176"/>
      <c r="KJK44" s="176"/>
      <c r="KJL44" s="176"/>
      <c r="KJM44" s="176"/>
      <c r="KJN44" s="176"/>
      <c r="KJO44" s="176"/>
      <c r="KJP44" s="176"/>
      <c r="KJQ44" s="176"/>
      <c r="KJR44" s="176"/>
      <c r="KJS44" s="176"/>
      <c r="KJT44" s="176"/>
      <c r="KJU44" s="176"/>
      <c r="KJV44" s="176"/>
      <c r="KJW44" s="176"/>
      <c r="KJX44" s="176"/>
      <c r="KJY44" s="176"/>
      <c r="KJZ44" s="176"/>
      <c r="KKA44" s="176"/>
      <c r="KKB44" s="176"/>
      <c r="KKC44" s="176"/>
      <c r="KKD44" s="176"/>
      <c r="KKE44" s="176"/>
      <c r="KKF44" s="176"/>
      <c r="KKG44" s="176"/>
      <c r="KKH44" s="176"/>
      <c r="KKI44" s="176"/>
      <c r="KKJ44" s="176"/>
      <c r="KKK44" s="176"/>
      <c r="KKL44" s="176"/>
      <c r="KKM44" s="176"/>
      <c r="KKN44" s="176"/>
      <c r="KKO44" s="176"/>
      <c r="KKP44" s="176"/>
      <c r="KKQ44" s="176"/>
      <c r="KKR44" s="176"/>
      <c r="KKS44" s="176"/>
      <c r="KKT44" s="176"/>
      <c r="KKU44" s="176"/>
      <c r="KKV44" s="176"/>
      <c r="KKW44" s="176"/>
      <c r="KKX44" s="176"/>
      <c r="KKY44" s="176"/>
      <c r="KKZ44" s="176"/>
      <c r="KLA44" s="176"/>
      <c r="KLB44" s="176"/>
      <c r="KLC44" s="176"/>
      <c r="KLD44" s="176"/>
      <c r="KLE44" s="176"/>
      <c r="KLF44" s="176"/>
      <c r="KLG44" s="176"/>
      <c r="KLH44" s="176"/>
      <c r="KLI44" s="176"/>
      <c r="KLJ44" s="176"/>
      <c r="KLK44" s="176"/>
      <c r="KLL44" s="176"/>
      <c r="KLM44" s="176"/>
      <c r="KLN44" s="176"/>
      <c r="KLO44" s="176"/>
      <c r="KLP44" s="176"/>
      <c r="KLQ44" s="176"/>
      <c r="KLR44" s="176"/>
      <c r="KLS44" s="176"/>
      <c r="KLT44" s="176"/>
      <c r="KLU44" s="176"/>
      <c r="KLV44" s="176"/>
      <c r="KLW44" s="176"/>
      <c r="KLX44" s="176"/>
      <c r="KLY44" s="176"/>
      <c r="KLZ44" s="176"/>
      <c r="KMA44" s="176"/>
      <c r="KMB44" s="176"/>
      <c r="KMC44" s="176"/>
      <c r="KMD44" s="176"/>
      <c r="KME44" s="176"/>
      <c r="KMF44" s="176"/>
      <c r="KMG44" s="176"/>
      <c r="KMH44" s="176"/>
      <c r="KMI44" s="176"/>
      <c r="KMJ44" s="176"/>
      <c r="KMK44" s="176"/>
      <c r="KML44" s="176"/>
      <c r="KMM44" s="176"/>
      <c r="KMN44" s="176"/>
      <c r="KMO44" s="176"/>
      <c r="KMP44" s="176"/>
      <c r="KMQ44" s="176"/>
      <c r="KMR44" s="176"/>
      <c r="KMS44" s="176"/>
      <c r="KMT44" s="176"/>
      <c r="KMU44" s="176"/>
      <c r="KMV44" s="176"/>
      <c r="KMW44" s="176"/>
      <c r="KMX44" s="176"/>
      <c r="KMY44" s="176"/>
      <c r="KMZ44" s="176"/>
      <c r="KNA44" s="176"/>
      <c r="KNB44" s="176"/>
      <c r="KNC44" s="176"/>
      <c r="KND44" s="176"/>
      <c r="KNE44" s="176"/>
      <c r="KNF44" s="176"/>
      <c r="KNG44" s="176"/>
      <c r="KNH44" s="176"/>
      <c r="KNI44" s="176"/>
      <c r="KNJ44" s="176"/>
      <c r="KNK44" s="176"/>
      <c r="KNL44" s="176"/>
      <c r="KNM44" s="176"/>
      <c r="KNN44" s="176"/>
      <c r="KNO44" s="176"/>
      <c r="KNP44" s="176"/>
      <c r="KNQ44" s="176"/>
      <c r="KNR44" s="176"/>
      <c r="KNS44" s="176"/>
      <c r="KNT44" s="176"/>
      <c r="KNU44" s="176"/>
      <c r="KNV44" s="176"/>
      <c r="KNW44" s="176"/>
      <c r="KNX44" s="176"/>
      <c r="KNY44" s="176"/>
      <c r="KNZ44" s="176"/>
      <c r="KOA44" s="176"/>
      <c r="KOB44" s="176"/>
      <c r="KOC44" s="176"/>
      <c r="KOD44" s="176"/>
      <c r="KOE44" s="176"/>
      <c r="KOF44" s="176"/>
      <c r="KOG44" s="176"/>
      <c r="KOH44" s="176"/>
      <c r="KOI44" s="176"/>
      <c r="KOJ44" s="176"/>
      <c r="KOK44" s="176"/>
      <c r="KOL44" s="176"/>
      <c r="KOM44" s="176"/>
      <c r="KON44" s="176"/>
      <c r="KOO44" s="176"/>
      <c r="KOP44" s="176"/>
      <c r="KOQ44" s="176"/>
      <c r="KOR44" s="176"/>
      <c r="KOS44" s="176"/>
      <c r="KOT44" s="176"/>
      <c r="KOU44" s="176"/>
      <c r="KOV44" s="176"/>
      <c r="KOW44" s="176"/>
      <c r="KOX44" s="176"/>
      <c r="KOY44" s="176"/>
      <c r="KOZ44" s="176"/>
      <c r="KPA44" s="176"/>
      <c r="KPB44" s="176"/>
      <c r="KPC44" s="176"/>
      <c r="KPD44" s="176"/>
      <c r="KPE44" s="176"/>
      <c r="KPF44" s="176"/>
      <c r="KPG44" s="176"/>
      <c r="KPH44" s="176"/>
      <c r="KPI44" s="176"/>
      <c r="KPJ44" s="176"/>
      <c r="KPK44" s="176"/>
      <c r="KPL44" s="176"/>
      <c r="KPM44" s="176"/>
      <c r="KPN44" s="176"/>
      <c r="KPO44" s="176"/>
      <c r="KPP44" s="176"/>
      <c r="KPQ44" s="176"/>
      <c r="KPR44" s="176"/>
      <c r="KPS44" s="176"/>
      <c r="KPT44" s="176"/>
      <c r="KPU44" s="176"/>
      <c r="KPV44" s="176"/>
      <c r="KPW44" s="176"/>
      <c r="KPX44" s="176"/>
      <c r="KPY44" s="176"/>
      <c r="KPZ44" s="176"/>
      <c r="KQA44" s="176"/>
      <c r="KQB44" s="176"/>
      <c r="KQC44" s="176"/>
      <c r="KQD44" s="176"/>
      <c r="KQE44" s="176"/>
      <c r="KQF44" s="176"/>
      <c r="KQG44" s="176"/>
      <c r="KQH44" s="176"/>
      <c r="KQI44" s="176"/>
      <c r="KQJ44" s="176"/>
      <c r="KQK44" s="176"/>
      <c r="KQL44" s="176"/>
      <c r="KQM44" s="176"/>
      <c r="KQN44" s="176"/>
      <c r="KQO44" s="176"/>
      <c r="KQP44" s="176"/>
      <c r="KQQ44" s="176"/>
      <c r="KQR44" s="176"/>
      <c r="KQS44" s="176"/>
      <c r="KQT44" s="176"/>
      <c r="KQU44" s="176"/>
      <c r="KQV44" s="176"/>
      <c r="KQW44" s="176"/>
      <c r="KQX44" s="176"/>
      <c r="KQY44" s="176"/>
      <c r="KQZ44" s="176"/>
      <c r="KRA44" s="176"/>
      <c r="KRB44" s="176"/>
      <c r="KRC44" s="176"/>
      <c r="KRD44" s="176"/>
      <c r="KRE44" s="176"/>
      <c r="KRF44" s="176"/>
      <c r="KRG44" s="176"/>
      <c r="KRH44" s="176"/>
      <c r="KRI44" s="176"/>
      <c r="KRJ44" s="176"/>
      <c r="KRK44" s="176"/>
      <c r="KRL44" s="176"/>
      <c r="KRM44" s="176"/>
      <c r="KRN44" s="176"/>
      <c r="KRO44" s="176"/>
      <c r="KRP44" s="176"/>
      <c r="KRQ44" s="176"/>
      <c r="KRR44" s="176"/>
      <c r="KRS44" s="176"/>
      <c r="KRT44" s="176"/>
      <c r="KRU44" s="176"/>
      <c r="KRV44" s="176"/>
      <c r="KRW44" s="176"/>
      <c r="KRX44" s="176"/>
      <c r="KRY44" s="176"/>
      <c r="KRZ44" s="176"/>
      <c r="KSA44" s="176"/>
      <c r="KSB44" s="176"/>
      <c r="KSC44" s="176"/>
      <c r="KSD44" s="176"/>
      <c r="KSE44" s="176"/>
      <c r="KSF44" s="176"/>
      <c r="KSG44" s="176"/>
      <c r="KSH44" s="176"/>
      <c r="KSI44" s="176"/>
      <c r="KSJ44" s="176"/>
      <c r="KSK44" s="176"/>
      <c r="KSL44" s="176"/>
      <c r="KSM44" s="176"/>
      <c r="KSN44" s="176"/>
      <c r="KSO44" s="176"/>
      <c r="KSP44" s="176"/>
      <c r="KSQ44" s="176"/>
      <c r="KSR44" s="176"/>
      <c r="KSS44" s="176"/>
      <c r="KST44" s="176"/>
      <c r="KSU44" s="176"/>
      <c r="KSV44" s="176"/>
      <c r="KSW44" s="176"/>
      <c r="KSX44" s="176"/>
      <c r="KSY44" s="176"/>
      <c r="KSZ44" s="176"/>
      <c r="KTA44" s="176"/>
      <c r="KTB44" s="176"/>
      <c r="KTC44" s="176"/>
      <c r="KTD44" s="176"/>
      <c r="KTE44" s="176"/>
      <c r="KTF44" s="176"/>
      <c r="KTG44" s="176"/>
      <c r="KTH44" s="176"/>
      <c r="KTI44" s="176"/>
      <c r="KTJ44" s="176"/>
      <c r="KTK44" s="176"/>
      <c r="KTL44" s="176"/>
      <c r="KTM44" s="176"/>
      <c r="KTN44" s="176"/>
      <c r="KTO44" s="176"/>
      <c r="KTP44" s="176"/>
      <c r="KTQ44" s="176"/>
      <c r="KTR44" s="176"/>
      <c r="KTS44" s="176"/>
      <c r="KTT44" s="176"/>
      <c r="KTU44" s="176"/>
      <c r="KTV44" s="176"/>
      <c r="KTW44" s="176"/>
      <c r="KTX44" s="176"/>
      <c r="KTY44" s="176"/>
      <c r="KTZ44" s="176"/>
      <c r="KUA44" s="176"/>
      <c r="KUB44" s="176"/>
      <c r="KUC44" s="176"/>
      <c r="KUD44" s="176"/>
      <c r="KUE44" s="176"/>
      <c r="KUF44" s="176"/>
      <c r="KUG44" s="176"/>
      <c r="KUH44" s="176"/>
      <c r="KUI44" s="176"/>
      <c r="KUJ44" s="176"/>
      <c r="KUK44" s="176"/>
      <c r="KUL44" s="176"/>
      <c r="KUM44" s="176"/>
      <c r="KUN44" s="176"/>
      <c r="KUO44" s="176"/>
      <c r="KUP44" s="176"/>
      <c r="KUQ44" s="176"/>
      <c r="KUR44" s="176"/>
      <c r="KUS44" s="176"/>
      <c r="KUT44" s="176"/>
      <c r="KUU44" s="176"/>
      <c r="KUV44" s="176"/>
      <c r="KUW44" s="176"/>
      <c r="KUX44" s="176"/>
      <c r="KUY44" s="176"/>
      <c r="KUZ44" s="176"/>
      <c r="KVA44" s="176"/>
      <c r="KVB44" s="176"/>
      <c r="KVC44" s="176"/>
      <c r="KVD44" s="176"/>
      <c r="KVE44" s="176"/>
      <c r="KVF44" s="176"/>
      <c r="KVG44" s="176"/>
      <c r="KVH44" s="176"/>
      <c r="KVI44" s="176"/>
      <c r="KVJ44" s="176"/>
      <c r="KVK44" s="176"/>
      <c r="KVL44" s="176"/>
      <c r="KVM44" s="176"/>
      <c r="KVN44" s="176"/>
      <c r="KVO44" s="176"/>
      <c r="KVP44" s="176"/>
      <c r="KVQ44" s="176"/>
      <c r="KVR44" s="176"/>
      <c r="KVS44" s="176"/>
      <c r="KVT44" s="176"/>
      <c r="KVU44" s="176"/>
      <c r="KVV44" s="176"/>
      <c r="KVW44" s="176"/>
      <c r="KVX44" s="176"/>
      <c r="KVY44" s="176"/>
      <c r="KVZ44" s="176"/>
      <c r="KWA44" s="176"/>
      <c r="KWB44" s="176"/>
      <c r="KWC44" s="176"/>
      <c r="KWD44" s="176"/>
      <c r="KWE44" s="176"/>
      <c r="KWF44" s="176"/>
      <c r="KWG44" s="176"/>
      <c r="KWH44" s="176"/>
      <c r="KWI44" s="176"/>
      <c r="KWJ44" s="176"/>
      <c r="KWK44" s="176"/>
      <c r="KWL44" s="176"/>
      <c r="KWM44" s="176"/>
      <c r="KWN44" s="176"/>
      <c r="KWO44" s="176"/>
      <c r="KWP44" s="176"/>
      <c r="KWQ44" s="176"/>
      <c r="KWR44" s="176"/>
      <c r="KWS44" s="176"/>
      <c r="KWT44" s="176"/>
      <c r="KWU44" s="176"/>
      <c r="KWV44" s="176"/>
      <c r="KWW44" s="176"/>
      <c r="KWX44" s="176"/>
      <c r="KWY44" s="176"/>
      <c r="KWZ44" s="176"/>
      <c r="KXA44" s="176"/>
      <c r="KXB44" s="176"/>
      <c r="KXC44" s="176"/>
      <c r="KXD44" s="176"/>
      <c r="KXE44" s="176"/>
      <c r="KXF44" s="176"/>
      <c r="KXG44" s="176"/>
      <c r="KXH44" s="176"/>
      <c r="KXI44" s="176"/>
      <c r="KXJ44" s="176"/>
      <c r="KXK44" s="176"/>
      <c r="KXL44" s="176"/>
      <c r="KXM44" s="176"/>
      <c r="KXN44" s="176"/>
      <c r="KXO44" s="176"/>
      <c r="KXP44" s="176"/>
      <c r="KXQ44" s="176"/>
      <c r="KXR44" s="176"/>
      <c r="KXS44" s="176"/>
      <c r="KXT44" s="176"/>
      <c r="KXU44" s="176"/>
      <c r="KXV44" s="176"/>
      <c r="KXW44" s="176"/>
      <c r="KXX44" s="176"/>
      <c r="KXY44" s="176"/>
      <c r="KXZ44" s="176"/>
      <c r="KYA44" s="176"/>
      <c r="KYB44" s="176"/>
      <c r="KYC44" s="176"/>
      <c r="KYD44" s="176"/>
      <c r="KYE44" s="176"/>
      <c r="KYF44" s="176"/>
      <c r="KYG44" s="176"/>
      <c r="KYH44" s="176"/>
      <c r="KYI44" s="176"/>
      <c r="KYJ44" s="176"/>
      <c r="KYK44" s="176"/>
      <c r="KYL44" s="176"/>
      <c r="KYM44" s="176"/>
      <c r="KYN44" s="176"/>
      <c r="KYO44" s="176"/>
      <c r="KYP44" s="176"/>
      <c r="KYQ44" s="176"/>
      <c r="KYR44" s="176"/>
      <c r="KYS44" s="176"/>
      <c r="KYT44" s="176"/>
      <c r="KYU44" s="176"/>
      <c r="KYV44" s="176"/>
      <c r="KYW44" s="176"/>
      <c r="KYX44" s="176"/>
      <c r="KYY44" s="176"/>
      <c r="KYZ44" s="176"/>
      <c r="KZA44" s="176"/>
      <c r="KZB44" s="176"/>
      <c r="KZC44" s="176"/>
      <c r="KZD44" s="176"/>
      <c r="KZE44" s="176"/>
      <c r="KZF44" s="176"/>
      <c r="KZG44" s="176"/>
      <c r="KZH44" s="176"/>
      <c r="KZI44" s="176"/>
      <c r="KZJ44" s="176"/>
      <c r="KZK44" s="176"/>
      <c r="KZL44" s="176"/>
      <c r="KZM44" s="176"/>
      <c r="KZN44" s="176"/>
      <c r="KZO44" s="176"/>
      <c r="KZP44" s="176"/>
      <c r="KZQ44" s="176"/>
      <c r="KZR44" s="176"/>
      <c r="KZS44" s="176"/>
      <c r="KZT44" s="176"/>
      <c r="KZU44" s="176"/>
      <c r="KZV44" s="176"/>
      <c r="KZW44" s="176"/>
      <c r="KZX44" s="176"/>
      <c r="KZY44" s="176"/>
      <c r="KZZ44" s="176"/>
      <c r="LAA44" s="176"/>
      <c r="LAB44" s="176"/>
      <c r="LAC44" s="176"/>
      <c r="LAD44" s="176"/>
      <c r="LAE44" s="176"/>
      <c r="LAF44" s="176"/>
      <c r="LAG44" s="176"/>
      <c r="LAH44" s="176"/>
      <c r="LAI44" s="176"/>
      <c r="LAJ44" s="176"/>
      <c r="LAK44" s="176"/>
      <c r="LAL44" s="176"/>
      <c r="LAM44" s="176"/>
      <c r="LAN44" s="176"/>
      <c r="LAO44" s="176"/>
      <c r="LAP44" s="176"/>
      <c r="LAQ44" s="176"/>
      <c r="LAR44" s="176"/>
      <c r="LAS44" s="176"/>
      <c r="LAT44" s="176"/>
      <c r="LAU44" s="176"/>
      <c r="LAV44" s="176"/>
      <c r="LAW44" s="176"/>
      <c r="LAX44" s="176"/>
      <c r="LAY44" s="176"/>
      <c r="LAZ44" s="176"/>
      <c r="LBA44" s="176"/>
      <c r="LBB44" s="176"/>
      <c r="LBC44" s="176"/>
      <c r="LBD44" s="176"/>
      <c r="LBE44" s="176"/>
      <c r="LBF44" s="176"/>
      <c r="LBG44" s="176"/>
      <c r="LBH44" s="176"/>
      <c r="LBI44" s="176"/>
      <c r="LBJ44" s="176"/>
      <c r="LBK44" s="176"/>
      <c r="LBL44" s="176"/>
      <c r="LBM44" s="176"/>
      <c r="LBN44" s="176"/>
      <c r="LBO44" s="176"/>
      <c r="LBP44" s="176"/>
      <c r="LBQ44" s="176"/>
      <c r="LBR44" s="176"/>
      <c r="LBS44" s="176"/>
      <c r="LBT44" s="176"/>
      <c r="LBU44" s="176"/>
      <c r="LBV44" s="176"/>
      <c r="LBW44" s="176"/>
      <c r="LBX44" s="176"/>
      <c r="LBY44" s="176"/>
      <c r="LBZ44" s="176"/>
      <c r="LCA44" s="176"/>
      <c r="LCB44" s="176"/>
      <c r="LCC44" s="176"/>
      <c r="LCD44" s="176"/>
      <c r="LCE44" s="176"/>
      <c r="LCF44" s="176"/>
      <c r="LCG44" s="176"/>
      <c r="LCH44" s="176"/>
      <c r="LCI44" s="176"/>
      <c r="LCJ44" s="176"/>
      <c r="LCK44" s="176"/>
      <c r="LCL44" s="176"/>
      <c r="LCM44" s="176"/>
      <c r="LCN44" s="176"/>
      <c r="LCO44" s="176"/>
      <c r="LCP44" s="176"/>
      <c r="LCQ44" s="176"/>
      <c r="LCR44" s="176"/>
      <c r="LCS44" s="176"/>
      <c r="LCT44" s="176"/>
      <c r="LCU44" s="176"/>
      <c r="LCV44" s="176"/>
      <c r="LCW44" s="176"/>
      <c r="LCX44" s="176"/>
      <c r="LCY44" s="176"/>
      <c r="LCZ44" s="176"/>
      <c r="LDA44" s="176"/>
      <c r="LDB44" s="176"/>
      <c r="LDC44" s="176"/>
      <c r="LDD44" s="176"/>
      <c r="LDE44" s="176"/>
      <c r="LDF44" s="176"/>
      <c r="LDG44" s="176"/>
      <c r="LDH44" s="176"/>
      <c r="LDI44" s="176"/>
      <c r="LDJ44" s="176"/>
      <c r="LDK44" s="176"/>
      <c r="LDL44" s="176"/>
      <c r="LDM44" s="176"/>
      <c r="LDN44" s="176"/>
      <c r="LDO44" s="176"/>
      <c r="LDP44" s="176"/>
      <c r="LDQ44" s="176"/>
      <c r="LDR44" s="176"/>
      <c r="LDS44" s="176"/>
      <c r="LDT44" s="176"/>
      <c r="LDU44" s="176"/>
      <c r="LDV44" s="176"/>
      <c r="LDW44" s="176"/>
      <c r="LDX44" s="176"/>
      <c r="LDY44" s="176"/>
      <c r="LDZ44" s="176"/>
      <c r="LEA44" s="176"/>
      <c r="LEB44" s="176"/>
      <c r="LEC44" s="176"/>
      <c r="LED44" s="176"/>
      <c r="LEE44" s="176"/>
      <c r="LEF44" s="176"/>
      <c r="LEG44" s="176"/>
      <c r="LEH44" s="176"/>
      <c r="LEI44" s="176"/>
      <c r="LEJ44" s="176"/>
      <c r="LEK44" s="176"/>
      <c r="LEL44" s="176"/>
      <c r="LEM44" s="176"/>
      <c r="LEN44" s="176"/>
      <c r="LEO44" s="176"/>
      <c r="LEP44" s="176"/>
      <c r="LEQ44" s="176"/>
      <c r="LER44" s="176"/>
      <c r="LES44" s="176"/>
      <c r="LET44" s="176"/>
      <c r="LEU44" s="176"/>
      <c r="LEV44" s="176"/>
      <c r="LEW44" s="176"/>
      <c r="LEX44" s="176"/>
      <c r="LEY44" s="176"/>
      <c r="LEZ44" s="176"/>
      <c r="LFA44" s="176"/>
      <c r="LFB44" s="176"/>
      <c r="LFC44" s="176"/>
      <c r="LFD44" s="176"/>
      <c r="LFE44" s="176"/>
      <c r="LFF44" s="176"/>
      <c r="LFG44" s="176"/>
      <c r="LFH44" s="176"/>
      <c r="LFI44" s="176"/>
      <c r="LFJ44" s="176"/>
      <c r="LFK44" s="176"/>
      <c r="LFL44" s="176"/>
      <c r="LFM44" s="176"/>
      <c r="LFN44" s="176"/>
      <c r="LFO44" s="176"/>
      <c r="LFP44" s="176"/>
      <c r="LFQ44" s="176"/>
      <c r="LFR44" s="176"/>
      <c r="LFS44" s="176"/>
      <c r="LFT44" s="176"/>
      <c r="LFU44" s="176"/>
      <c r="LFV44" s="176"/>
      <c r="LFW44" s="176"/>
      <c r="LFX44" s="176"/>
      <c r="LFY44" s="176"/>
      <c r="LFZ44" s="176"/>
      <c r="LGA44" s="176"/>
      <c r="LGB44" s="176"/>
      <c r="LGC44" s="176"/>
      <c r="LGD44" s="176"/>
      <c r="LGE44" s="176"/>
      <c r="LGF44" s="176"/>
      <c r="LGG44" s="176"/>
      <c r="LGH44" s="176"/>
      <c r="LGI44" s="176"/>
      <c r="LGJ44" s="176"/>
      <c r="LGK44" s="176"/>
      <c r="LGL44" s="176"/>
      <c r="LGM44" s="176"/>
      <c r="LGN44" s="176"/>
      <c r="LGO44" s="176"/>
      <c r="LGP44" s="176"/>
      <c r="LGQ44" s="176"/>
      <c r="LGR44" s="176"/>
      <c r="LGS44" s="176"/>
      <c r="LGT44" s="176"/>
      <c r="LGU44" s="176"/>
      <c r="LGV44" s="176"/>
      <c r="LGW44" s="176"/>
      <c r="LGX44" s="176"/>
      <c r="LGY44" s="176"/>
      <c r="LGZ44" s="176"/>
      <c r="LHA44" s="176"/>
      <c r="LHB44" s="176"/>
      <c r="LHC44" s="176"/>
      <c r="LHD44" s="176"/>
      <c r="LHE44" s="176"/>
      <c r="LHF44" s="176"/>
      <c r="LHG44" s="176"/>
      <c r="LHH44" s="176"/>
      <c r="LHI44" s="176"/>
      <c r="LHJ44" s="176"/>
      <c r="LHK44" s="176"/>
      <c r="LHL44" s="176"/>
      <c r="LHM44" s="176"/>
      <c r="LHN44" s="176"/>
      <c r="LHO44" s="176"/>
      <c r="LHP44" s="176"/>
      <c r="LHQ44" s="176"/>
      <c r="LHR44" s="176"/>
      <c r="LHS44" s="176"/>
      <c r="LHT44" s="176"/>
      <c r="LHU44" s="176"/>
      <c r="LHV44" s="176"/>
      <c r="LHW44" s="176"/>
      <c r="LHX44" s="176"/>
      <c r="LHY44" s="176"/>
      <c r="LHZ44" s="176"/>
      <c r="LIA44" s="176"/>
      <c r="LIB44" s="176"/>
      <c r="LIC44" s="176"/>
      <c r="LID44" s="176"/>
      <c r="LIE44" s="176"/>
      <c r="LIF44" s="176"/>
      <c r="LIG44" s="176"/>
      <c r="LIH44" s="176"/>
      <c r="LII44" s="176"/>
      <c r="LIJ44" s="176"/>
      <c r="LIK44" s="176"/>
      <c r="LIL44" s="176"/>
      <c r="LIM44" s="176"/>
      <c r="LIN44" s="176"/>
      <c r="LIO44" s="176"/>
      <c r="LIP44" s="176"/>
      <c r="LIQ44" s="176"/>
      <c r="LIR44" s="176"/>
      <c r="LIS44" s="176"/>
      <c r="LIT44" s="176"/>
      <c r="LIU44" s="176"/>
      <c r="LIV44" s="176"/>
      <c r="LIW44" s="176"/>
      <c r="LIX44" s="176"/>
      <c r="LIY44" s="176"/>
      <c r="LIZ44" s="176"/>
      <c r="LJA44" s="176"/>
      <c r="LJB44" s="176"/>
      <c r="LJC44" s="176"/>
      <c r="LJD44" s="176"/>
      <c r="LJE44" s="176"/>
      <c r="LJF44" s="176"/>
      <c r="LJG44" s="176"/>
      <c r="LJH44" s="176"/>
      <c r="LJI44" s="176"/>
      <c r="LJJ44" s="176"/>
      <c r="LJK44" s="176"/>
      <c r="LJL44" s="176"/>
      <c r="LJM44" s="176"/>
      <c r="LJN44" s="176"/>
      <c r="LJO44" s="176"/>
      <c r="LJP44" s="176"/>
      <c r="LJQ44" s="176"/>
      <c r="LJR44" s="176"/>
      <c r="LJS44" s="176"/>
      <c r="LJT44" s="176"/>
      <c r="LJU44" s="176"/>
      <c r="LJV44" s="176"/>
      <c r="LJW44" s="176"/>
      <c r="LJX44" s="176"/>
      <c r="LJY44" s="176"/>
      <c r="LJZ44" s="176"/>
      <c r="LKA44" s="176"/>
      <c r="LKB44" s="176"/>
      <c r="LKC44" s="176"/>
      <c r="LKD44" s="176"/>
      <c r="LKE44" s="176"/>
      <c r="LKF44" s="176"/>
      <c r="LKG44" s="176"/>
      <c r="LKH44" s="176"/>
      <c r="LKI44" s="176"/>
      <c r="LKJ44" s="176"/>
      <c r="LKK44" s="176"/>
      <c r="LKL44" s="176"/>
      <c r="LKM44" s="176"/>
      <c r="LKN44" s="176"/>
      <c r="LKO44" s="176"/>
      <c r="LKP44" s="176"/>
      <c r="LKQ44" s="176"/>
      <c r="LKR44" s="176"/>
      <c r="LKS44" s="176"/>
      <c r="LKT44" s="176"/>
      <c r="LKU44" s="176"/>
      <c r="LKV44" s="176"/>
      <c r="LKW44" s="176"/>
      <c r="LKX44" s="176"/>
      <c r="LKY44" s="176"/>
      <c r="LKZ44" s="176"/>
      <c r="LLA44" s="176"/>
      <c r="LLB44" s="176"/>
      <c r="LLC44" s="176"/>
      <c r="LLD44" s="176"/>
      <c r="LLE44" s="176"/>
      <c r="LLF44" s="176"/>
      <c r="LLG44" s="176"/>
      <c r="LLH44" s="176"/>
      <c r="LLI44" s="176"/>
      <c r="LLJ44" s="176"/>
      <c r="LLK44" s="176"/>
      <c r="LLL44" s="176"/>
      <c r="LLM44" s="176"/>
      <c r="LLN44" s="176"/>
      <c r="LLO44" s="176"/>
      <c r="LLP44" s="176"/>
      <c r="LLQ44" s="176"/>
      <c r="LLR44" s="176"/>
      <c r="LLS44" s="176"/>
      <c r="LLT44" s="176"/>
      <c r="LLU44" s="176"/>
      <c r="LLV44" s="176"/>
      <c r="LLW44" s="176"/>
      <c r="LLX44" s="176"/>
      <c r="LLY44" s="176"/>
      <c r="LLZ44" s="176"/>
      <c r="LMA44" s="176"/>
      <c r="LMB44" s="176"/>
      <c r="LMC44" s="176"/>
      <c r="LMD44" s="176"/>
      <c r="LME44" s="176"/>
      <c r="LMF44" s="176"/>
      <c r="LMG44" s="176"/>
      <c r="LMH44" s="176"/>
      <c r="LMI44" s="176"/>
      <c r="LMJ44" s="176"/>
      <c r="LMK44" s="176"/>
      <c r="LML44" s="176"/>
      <c r="LMM44" s="176"/>
      <c r="LMN44" s="176"/>
      <c r="LMO44" s="176"/>
      <c r="LMP44" s="176"/>
      <c r="LMQ44" s="176"/>
      <c r="LMR44" s="176"/>
      <c r="LMS44" s="176"/>
      <c r="LMT44" s="176"/>
      <c r="LMU44" s="176"/>
      <c r="LMV44" s="176"/>
      <c r="LMW44" s="176"/>
      <c r="LMX44" s="176"/>
      <c r="LMY44" s="176"/>
      <c r="LMZ44" s="176"/>
      <c r="LNA44" s="176"/>
      <c r="LNB44" s="176"/>
      <c r="LNC44" s="176"/>
      <c r="LND44" s="176"/>
      <c r="LNE44" s="176"/>
      <c r="LNF44" s="176"/>
      <c r="LNG44" s="176"/>
      <c r="LNH44" s="176"/>
      <c r="LNI44" s="176"/>
      <c r="LNJ44" s="176"/>
      <c r="LNK44" s="176"/>
      <c r="LNL44" s="176"/>
      <c r="LNM44" s="176"/>
      <c r="LNN44" s="176"/>
      <c r="LNO44" s="176"/>
      <c r="LNP44" s="176"/>
      <c r="LNQ44" s="176"/>
      <c r="LNR44" s="176"/>
      <c r="LNS44" s="176"/>
      <c r="LNT44" s="176"/>
      <c r="LNU44" s="176"/>
      <c r="LNV44" s="176"/>
      <c r="LNW44" s="176"/>
      <c r="LNX44" s="176"/>
      <c r="LNY44" s="176"/>
      <c r="LNZ44" s="176"/>
      <c r="LOA44" s="176"/>
      <c r="LOB44" s="176"/>
      <c r="LOC44" s="176"/>
      <c r="LOD44" s="176"/>
      <c r="LOE44" s="176"/>
      <c r="LOF44" s="176"/>
      <c r="LOG44" s="176"/>
      <c r="LOH44" s="176"/>
      <c r="LOI44" s="176"/>
      <c r="LOJ44" s="176"/>
      <c r="LOK44" s="176"/>
      <c r="LOL44" s="176"/>
      <c r="LOM44" s="176"/>
      <c r="LON44" s="176"/>
      <c r="LOO44" s="176"/>
      <c r="LOP44" s="176"/>
      <c r="LOQ44" s="176"/>
      <c r="LOR44" s="176"/>
      <c r="LOS44" s="176"/>
      <c r="LOT44" s="176"/>
      <c r="LOU44" s="176"/>
      <c r="LOV44" s="176"/>
      <c r="LOW44" s="176"/>
      <c r="LOX44" s="176"/>
      <c r="LOY44" s="176"/>
      <c r="LOZ44" s="176"/>
      <c r="LPA44" s="176"/>
      <c r="LPB44" s="176"/>
      <c r="LPC44" s="176"/>
      <c r="LPD44" s="176"/>
      <c r="LPE44" s="176"/>
      <c r="LPF44" s="176"/>
      <c r="LPG44" s="176"/>
      <c r="LPH44" s="176"/>
      <c r="LPI44" s="176"/>
      <c r="LPJ44" s="176"/>
      <c r="LPK44" s="176"/>
      <c r="LPL44" s="176"/>
      <c r="LPM44" s="176"/>
      <c r="LPN44" s="176"/>
      <c r="LPO44" s="176"/>
      <c r="LPP44" s="176"/>
      <c r="LPQ44" s="176"/>
      <c r="LPR44" s="176"/>
      <c r="LPS44" s="176"/>
      <c r="LPT44" s="176"/>
      <c r="LPU44" s="176"/>
      <c r="LPV44" s="176"/>
      <c r="LPW44" s="176"/>
      <c r="LPX44" s="176"/>
      <c r="LPY44" s="176"/>
      <c r="LPZ44" s="176"/>
      <c r="LQA44" s="176"/>
      <c r="LQB44" s="176"/>
      <c r="LQC44" s="176"/>
      <c r="LQD44" s="176"/>
      <c r="LQE44" s="176"/>
      <c r="LQF44" s="176"/>
      <c r="LQG44" s="176"/>
      <c r="LQH44" s="176"/>
      <c r="LQI44" s="176"/>
      <c r="LQJ44" s="176"/>
      <c r="LQK44" s="176"/>
      <c r="LQL44" s="176"/>
      <c r="LQM44" s="176"/>
      <c r="LQN44" s="176"/>
      <c r="LQO44" s="176"/>
      <c r="LQP44" s="176"/>
      <c r="LQQ44" s="176"/>
      <c r="LQR44" s="176"/>
      <c r="LQS44" s="176"/>
      <c r="LQT44" s="176"/>
      <c r="LQU44" s="176"/>
      <c r="LQV44" s="176"/>
      <c r="LQW44" s="176"/>
      <c r="LQX44" s="176"/>
      <c r="LQY44" s="176"/>
      <c r="LQZ44" s="176"/>
      <c r="LRA44" s="176"/>
      <c r="LRB44" s="176"/>
      <c r="LRC44" s="176"/>
      <c r="LRD44" s="176"/>
      <c r="LRE44" s="176"/>
      <c r="LRF44" s="176"/>
      <c r="LRG44" s="176"/>
      <c r="LRH44" s="176"/>
      <c r="LRI44" s="176"/>
      <c r="LRJ44" s="176"/>
      <c r="LRK44" s="176"/>
      <c r="LRL44" s="176"/>
      <c r="LRM44" s="176"/>
      <c r="LRN44" s="176"/>
      <c r="LRO44" s="176"/>
      <c r="LRP44" s="176"/>
      <c r="LRQ44" s="176"/>
      <c r="LRR44" s="176"/>
      <c r="LRS44" s="176"/>
      <c r="LRT44" s="176"/>
      <c r="LRU44" s="176"/>
      <c r="LRV44" s="176"/>
      <c r="LRW44" s="176"/>
      <c r="LRX44" s="176"/>
      <c r="LRY44" s="176"/>
      <c r="LRZ44" s="176"/>
      <c r="LSA44" s="176"/>
      <c r="LSB44" s="176"/>
      <c r="LSC44" s="176"/>
      <c r="LSD44" s="176"/>
      <c r="LSE44" s="176"/>
      <c r="LSF44" s="176"/>
      <c r="LSG44" s="176"/>
      <c r="LSH44" s="176"/>
      <c r="LSI44" s="176"/>
      <c r="LSJ44" s="176"/>
      <c r="LSK44" s="176"/>
      <c r="LSL44" s="176"/>
      <c r="LSM44" s="176"/>
      <c r="LSN44" s="176"/>
      <c r="LSO44" s="176"/>
      <c r="LSP44" s="176"/>
      <c r="LSQ44" s="176"/>
      <c r="LSR44" s="176"/>
      <c r="LSS44" s="176"/>
      <c r="LST44" s="176"/>
      <c r="LSU44" s="176"/>
      <c r="LSV44" s="176"/>
      <c r="LSW44" s="176"/>
      <c r="LSX44" s="176"/>
      <c r="LSY44" s="176"/>
      <c r="LSZ44" s="176"/>
      <c r="LTA44" s="176"/>
      <c r="LTB44" s="176"/>
      <c r="LTC44" s="176"/>
      <c r="LTD44" s="176"/>
      <c r="LTE44" s="176"/>
      <c r="LTF44" s="176"/>
      <c r="LTG44" s="176"/>
      <c r="LTH44" s="176"/>
      <c r="LTI44" s="176"/>
      <c r="LTJ44" s="176"/>
      <c r="LTK44" s="176"/>
      <c r="LTL44" s="176"/>
      <c r="LTM44" s="176"/>
      <c r="LTN44" s="176"/>
      <c r="LTO44" s="176"/>
      <c r="LTP44" s="176"/>
      <c r="LTQ44" s="176"/>
      <c r="LTR44" s="176"/>
      <c r="LTS44" s="176"/>
      <c r="LTT44" s="176"/>
      <c r="LTU44" s="176"/>
      <c r="LTV44" s="176"/>
      <c r="LTW44" s="176"/>
      <c r="LTX44" s="176"/>
      <c r="LTY44" s="176"/>
      <c r="LTZ44" s="176"/>
      <c r="LUA44" s="176"/>
      <c r="LUB44" s="176"/>
      <c r="LUC44" s="176"/>
      <c r="LUD44" s="176"/>
      <c r="LUE44" s="176"/>
      <c r="LUF44" s="176"/>
      <c r="LUG44" s="176"/>
      <c r="LUH44" s="176"/>
      <c r="LUI44" s="176"/>
      <c r="LUJ44" s="176"/>
      <c r="LUK44" s="176"/>
      <c r="LUL44" s="176"/>
      <c r="LUM44" s="176"/>
      <c r="LUN44" s="176"/>
      <c r="LUO44" s="176"/>
      <c r="LUP44" s="176"/>
      <c r="LUQ44" s="176"/>
      <c r="LUR44" s="176"/>
      <c r="LUS44" s="176"/>
      <c r="LUT44" s="176"/>
      <c r="LUU44" s="176"/>
      <c r="LUV44" s="176"/>
      <c r="LUW44" s="176"/>
      <c r="LUX44" s="176"/>
      <c r="LUY44" s="176"/>
      <c r="LUZ44" s="176"/>
      <c r="LVA44" s="176"/>
      <c r="LVB44" s="176"/>
      <c r="LVC44" s="176"/>
      <c r="LVD44" s="176"/>
      <c r="LVE44" s="176"/>
      <c r="LVF44" s="176"/>
      <c r="LVG44" s="176"/>
      <c r="LVH44" s="176"/>
      <c r="LVI44" s="176"/>
      <c r="LVJ44" s="176"/>
      <c r="LVK44" s="176"/>
      <c r="LVL44" s="176"/>
      <c r="LVM44" s="176"/>
      <c r="LVN44" s="176"/>
      <c r="LVO44" s="176"/>
      <c r="LVP44" s="176"/>
      <c r="LVQ44" s="176"/>
      <c r="LVR44" s="176"/>
      <c r="LVS44" s="176"/>
      <c r="LVT44" s="176"/>
      <c r="LVU44" s="176"/>
      <c r="LVV44" s="176"/>
      <c r="LVW44" s="176"/>
      <c r="LVX44" s="176"/>
      <c r="LVY44" s="176"/>
      <c r="LVZ44" s="176"/>
      <c r="LWA44" s="176"/>
      <c r="LWB44" s="176"/>
      <c r="LWC44" s="176"/>
      <c r="LWD44" s="176"/>
      <c r="LWE44" s="176"/>
      <c r="LWF44" s="176"/>
      <c r="LWG44" s="176"/>
      <c r="LWH44" s="176"/>
      <c r="LWI44" s="176"/>
      <c r="LWJ44" s="176"/>
      <c r="LWK44" s="176"/>
      <c r="LWL44" s="176"/>
      <c r="LWM44" s="176"/>
      <c r="LWN44" s="176"/>
      <c r="LWO44" s="176"/>
      <c r="LWP44" s="176"/>
      <c r="LWQ44" s="176"/>
      <c r="LWR44" s="176"/>
      <c r="LWS44" s="176"/>
      <c r="LWT44" s="176"/>
      <c r="LWU44" s="176"/>
      <c r="LWV44" s="176"/>
      <c r="LWW44" s="176"/>
      <c r="LWX44" s="176"/>
      <c r="LWY44" s="176"/>
      <c r="LWZ44" s="176"/>
      <c r="LXA44" s="176"/>
      <c r="LXB44" s="176"/>
      <c r="LXC44" s="176"/>
      <c r="LXD44" s="176"/>
      <c r="LXE44" s="176"/>
      <c r="LXF44" s="176"/>
      <c r="LXG44" s="176"/>
      <c r="LXH44" s="176"/>
      <c r="LXI44" s="176"/>
      <c r="LXJ44" s="176"/>
      <c r="LXK44" s="176"/>
      <c r="LXL44" s="176"/>
      <c r="LXM44" s="176"/>
      <c r="LXN44" s="176"/>
      <c r="LXO44" s="176"/>
      <c r="LXP44" s="176"/>
      <c r="LXQ44" s="176"/>
      <c r="LXR44" s="176"/>
      <c r="LXS44" s="176"/>
      <c r="LXT44" s="176"/>
      <c r="LXU44" s="176"/>
      <c r="LXV44" s="176"/>
      <c r="LXW44" s="176"/>
      <c r="LXX44" s="176"/>
      <c r="LXY44" s="176"/>
      <c r="LXZ44" s="176"/>
      <c r="LYA44" s="176"/>
      <c r="LYB44" s="176"/>
      <c r="LYC44" s="176"/>
      <c r="LYD44" s="176"/>
      <c r="LYE44" s="176"/>
      <c r="LYF44" s="176"/>
      <c r="LYG44" s="176"/>
      <c r="LYH44" s="176"/>
      <c r="LYI44" s="176"/>
      <c r="LYJ44" s="176"/>
      <c r="LYK44" s="176"/>
      <c r="LYL44" s="176"/>
      <c r="LYM44" s="176"/>
      <c r="LYN44" s="176"/>
      <c r="LYO44" s="176"/>
      <c r="LYP44" s="176"/>
      <c r="LYQ44" s="176"/>
      <c r="LYR44" s="176"/>
      <c r="LYS44" s="176"/>
      <c r="LYT44" s="176"/>
      <c r="LYU44" s="176"/>
      <c r="LYV44" s="176"/>
      <c r="LYW44" s="176"/>
      <c r="LYX44" s="176"/>
      <c r="LYY44" s="176"/>
      <c r="LYZ44" s="176"/>
      <c r="LZA44" s="176"/>
      <c r="LZB44" s="176"/>
      <c r="LZC44" s="176"/>
      <c r="LZD44" s="176"/>
      <c r="LZE44" s="176"/>
      <c r="LZF44" s="176"/>
      <c r="LZG44" s="176"/>
      <c r="LZH44" s="176"/>
      <c r="LZI44" s="176"/>
      <c r="LZJ44" s="176"/>
      <c r="LZK44" s="176"/>
      <c r="LZL44" s="176"/>
      <c r="LZM44" s="176"/>
      <c r="LZN44" s="176"/>
      <c r="LZO44" s="176"/>
      <c r="LZP44" s="176"/>
      <c r="LZQ44" s="176"/>
      <c r="LZR44" s="176"/>
      <c r="LZS44" s="176"/>
      <c r="LZT44" s="176"/>
      <c r="LZU44" s="176"/>
      <c r="LZV44" s="176"/>
      <c r="LZW44" s="176"/>
      <c r="LZX44" s="176"/>
      <c r="LZY44" s="176"/>
      <c r="LZZ44" s="176"/>
      <c r="MAA44" s="176"/>
      <c r="MAB44" s="176"/>
      <c r="MAC44" s="176"/>
      <c r="MAD44" s="176"/>
      <c r="MAE44" s="176"/>
      <c r="MAF44" s="176"/>
      <c r="MAG44" s="176"/>
      <c r="MAH44" s="176"/>
      <c r="MAI44" s="176"/>
      <c r="MAJ44" s="176"/>
      <c r="MAK44" s="176"/>
      <c r="MAL44" s="176"/>
      <c r="MAM44" s="176"/>
      <c r="MAN44" s="176"/>
      <c r="MAO44" s="176"/>
      <c r="MAP44" s="176"/>
      <c r="MAQ44" s="176"/>
      <c r="MAR44" s="176"/>
      <c r="MAS44" s="176"/>
      <c r="MAT44" s="176"/>
      <c r="MAU44" s="176"/>
      <c r="MAV44" s="176"/>
      <c r="MAW44" s="176"/>
      <c r="MAX44" s="176"/>
      <c r="MAY44" s="176"/>
      <c r="MAZ44" s="176"/>
      <c r="MBA44" s="176"/>
      <c r="MBB44" s="176"/>
      <c r="MBC44" s="176"/>
      <c r="MBD44" s="176"/>
      <c r="MBE44" s="176"/>
      <c r="MBF44" s="176"/>
      <c r="MBG44" s="176"/>
      <c r="MBH44" s="176"/>
      <c r="MBI44" s="176"/>
      <c r="MBJ44" s="176"/>
      <c r="MBK44" s="176"/>
      <c r="MBL44" s="176"/>
      <c r="MBM44" s="176"/>
      <c r="MBN44" s="176"/>
      <c r="MBO44" s="176"/>
      <c r="MBP44" s="176"/>
      <c r="MBQ44" s="176"/>
      <c r="MBR44" s="176"/>
      <c r="MBS44" s="176"/>
      <c r="MBT44" s="176"/>
      <c r="MBU44" s="176"/>
      <c r="MBV44" s="176"/>
      <c r="MBW44" s="176"/>
      <c r="MBX44" s="176"/>
      <c r="MBY44" s="176"/>
      <c r="MBZ44" s="176"/>
      <c r="MCA44" s="176"/>
      <c r="MCB44" s="176"/>
      <c r="MCC44" s="176"/>
      <c r="MCD44" s="176"/>
      <c r="MCE44" s="176"/>
      <c r="MCF44" s="176"/>
      <c r="MCG44" s="176"/>
      <c r="MCH44" s="176"/>
      <c r="MCI44" s="176"/>
      <c r="MCJ44" s="176"/>
      <c r="MCK44" s="176"/>
      <c r="MCL44" s="176"/>
      <c r="MCM44" s="176"/>
      <c r="MCN44" s="176"/>
      <c r="MCO44" s="176"/>
      <c r="MCP44" s="176"/>
      <c r="MCQ44" s="176"/>
      <c r="MCR44" s="176"/>
      <c r="MCS44" s="176"/>
      <c r="MCT44" s="176"/>
      <c r="MCU44" s="176"/>
      <c r="MCV44" s="176"/>
      <c r="MCW44" s="176"/>
      <c r="MCX44" s="176"/>
      <c r="MCY44" s="176"/>
      <c r="MCZ44" s="176"/>
      <c r="MDA44" s="176"/>
      <c r="MDB44" s="176"/>
      <c r="MDC44" s="176"/>
      <c r="MDD44" s="176"/>
      <c r="MDE44" s="176"/>
      <c r="MDF44" s="176"/>
      <c r="MDG44" s="176"/>
      <c r="MDH44" s="176"/>
      <c r="MDI44" s="176"/>
      <c r="MDJ44" s="176"/>
      <c r="MDK44" s="176"/>
      <c r="MDL44" s="176"/>
      <c r="MDM44" s="176"/>
      <c r="MDN44" s="176"/>
      <c r="MDO44" s="176"/>
      <c r="MDP44" s="176"/>
      <c r="MDQ44" s="176"/>
      <c r="MDR44" s="176"/>
      <c r="MDS44" s="176"/>
      <c r="MDT44" s="176"/>
      <c r="MDU44" s="176"/>
      <c r="MDV44" s="176"/>
      <c r="MDW44" s="176"/>
      <c r="MDX44" s="176"/>
      <c r="MDY44" s="176"/>
      <c r="MDZ44" s="176"/>
      <c r="MEA44" s="176"/>
      <c r="MEB44" s="176"/>
      <c r="MEC44" s="176"/>
      <c r="MED44" s="176"/>
      <c r="MEE44" s="176"/>
      <c r="MEF44" s="176"/>
      <c r="MEG44" s="176"/>
      <c r="MEH44" s="176"/>
      <c r="MEI44" s="176"/>
      <c r="MEJ44" s="176"/>
      <c r="MEK44" s="176"/>
      <c r="MEL44" s="176"/>
      <c r="MEM44" s="176"/>
      <c r="MEN44" s="176"/>
      <c r="MEO44" s="176"/>
      <c r="MEP44" s="176"/>
      <c r="MEQ44" s="176"/>
      <c r="MER44" s="176"/>
      <c r="MES44" s="176"/>
      <c r="MET44" s="176"/>
      <c r="MEU44" s="176"/>
      <c r="MEV44" s="176"/>
      <c r="MEW44" s="176"/>
      <c r="MEX44" s="176"/>
      <c r="MEY44" s="176"/>
      <c r="MEZ44" s="176"/>
      <c r="MFA44" s="176"/>
      <c r="MFB44" s="176"/>
      <c r="MFC44" s="176"/>
      <c r="MFD44" s="176"/>
      <c r="MFE44" s="176"/>
      <c r="MFF44" s="176"/>
      <c r="MFG44" s="176"/>
      <c r="MFH44" s="176"/>
      <c r="MFI44" s="176"/>
      <c r="MFJ44" s="176"/>
      <c r="MFK44" s="176"/>
      <c r="MFL44" s="176"/>
      <c r="MFM44" s="176"/>
      <c r="MFN44" s="176"/>
      <c r="MFO44" s="176"/>
      <c r="MFP44" s="176"/>
      <c r="MFQ44" s="176"/>
      <c r="MFR44" s="176"/>
      <c r="MFS44" s="176"/>
      <c r="MFT44" s="176"/>
      <c r="MFU44" s="176"/>
      <c r="MFV44" s="176"/>
      <c r="MFW44" s="176"/>
      <c r="MFX44" s="176"/>
      <c r="MFY44" s="176"/>
      <c r="MFZ44" s="176"/>
      <c r="MGA44" s="176"/>
      <c r="MGB44" s="176"/>
      <c r="MGC44" s="176"/>
      <c r="MGD44" s="176"/>
      <c r="MGE44" s="176"/>
      <c r="MGF44" s="176"/>
      <c r="MGG44" s="176"/>
      <c r="MGH44" s="176"/>
      <c r="MGI44" s="176"/>
      <c r="MGJ44" s="176"/>
      <c r="MGK44" s="176"/>
      <c r="MGL44" s="176"/>
      <c r="MGM44" s="176"/>
      <c r="MGN44" s="176"/>
      <c r="MGO44" s="176"/>
      <c r="MGP44" s="176"/>
      <c r="MGQ44" s="176"/>
      <c r="MGR44" s="176"/>
      <c r="MGS44" s="176"/>
      <c r="MGT44" s="176"/>
      <c r="MGU44" s="176"/>
      <c r="MGV44" s="176"/>
      <c r="MGW44" s="176"/>
      <c r="MGX44" s="176"/>
      <c r="MGY44" s="176"/>
      <c r="MGZ44" s="176"/>
      <c r="MHA44" s="176"/>
      <c r="MHB44" s="176"/>
      <c r="MHC44" s="176"/>
      <c r="MHD44" s="176"/>
      <c r="MHE44" s="176"/>
      <c r="MHF44" s="176"/>
      <c r="MHG44" s="176"/>
      <c r="MHH44" s="176"/>
      <c r="MHI44" s="176"/>
      <c r="MHJ44" s="176"/>
      <c r="MHK44" s="176"/>
      <c r="MHL44" s="176"/>
      <c r="MHM44" s="176"/>
      <c r="MHN44" s="176"/>
      <c r="MHO44" s="176"/>
      <c r="MHP44" s="176"/>
      <c r="MHQ44" s="176"/>
      <c r="MHR44" s="176"/>
      <c r="MHS44" s="176"/>
      <c r="MHT44" s="176"/>
      <c r="MHU44" s="176"/>
      <c r="MHV44" s="176"/>
      <c r="MHW44" s="176"/>
      <c r="MHX44" s="176"/>
      <c r="MHY44" s="176"/>
      <c r="MHZ44" s="176"/>
      <c r="MIA44" s="176"/>
      <c r="MIB44" s="176"/>
      <c r="MIC44" s="176"/>
      <c r="MID44" s="176"/>
      <c r="MIE44" s="176"/>
      <c r="MIF44" s="176"/>
      <c r="MIG44" s="176"/>
      <c r="MIH44" s="176"/>
      <c r="MII44" s="176"/>
      <c r="MIJ44" s="176"/>
      <c r="MIK44" s="176"/>
      <c r="MIL44" s="176"/>
      <c r="MIM44" s="176"/>
      <c r="MIN44" s="176"/>
      <c r="MIO44" s="176"/>
      <c r="MIP44" s="176"/>
      <c r="MIQ44" s="176"/>
      <c r="MIR44" s="176"/>
      <c r="MIS44" s="176"/>
      <c r="MIT44" s="176"/>
      <c r="MIU44" s="176"/>
      <c r="MIV44" s="176"/>
      <c r="MIW44" s="176"/>
      <c r="MIX44" s="176"/>
      <c r="MIY44" s="176"/>
      <c r="MIZ44" s="176"/>
      <c r="MJA44" s="176"/>
      <c r="MJB44" s="176"/>
      <c r="MJC44" s="176"/>
      <c r="MJD44" s="176"/>
      <c r="MJE44" s="176"/>
      <c r="MJF44" s="176"/>
      <c r="MJG44" s="176"/>
      <c r="MJH44" s="176"/>
      <c r="MJI44" s="176"/>
      <c r="MJJ44" s="176"/>
      <c r="MJK44" s="176"/>
      <c r="MJL44" s="176"/>
      <c r="MJM44" s="176"/>
      <c r="MJN44" s="176"/>
      <c r="MJO44" s="176"/>
      <c r="MJP44" s="176"/>
      <c r="MJQ44" s="176"/>
      <c r="MJR44" s="176"/>
      <c r="MJS44" s="176"/>
      <c r="MJT44" s="176"/>
      <c r="MJU44" s="176"/>
      <c r="MJV44" s="176"/>
      <c r="MJW44" s="176"/>
      <c r="MJX44" s="176"/>
      <c r="MJY44" s="176"/>
      <c r="MJZ44" s="176"/>
      <c r="MKA44" s="176"/>
      <c r="MKB44" s="176"/>
      <c r="MKC44" s="176"/>
      <c r="MKD44" s="176"/>
      <c r="MKE44" s="176"/>
      <c r="MKF44" s="176"/>
      <c r="MKG44" s="176"/>
      <c r="MKH44" s="176"/>
      <c r="MKI44" s="176"/>
      <c r="MKJ44" s="176"/>
      <c r="MKK44" s="176"/>
      <c r="MKL44" s="176"/>
      <c r="MKM44" s="176"/>
      <c r="MKN44" s="176"/>
      <c r="MKO44" s="176"/>
      <c r="MKP44" s="176"/>
      <c r="MKQ44" s="176"/>
      <c r="MKR44" s="176"/>
      <c r="MKS44" s="176"/>
      <c r="MKT44" s="176"/>
      <c r="MKU44" s="176"/>
      <c r="MKV44" s="176"/>
      <c r="MKW44" s="176"/>
      <c r="MKX44" s="176"/>
      <c r="MKY44" s="176"/>
      <c r="MKZ44" s="176"/>
      <c r="MLA44" s="176"/>
      <c r="MLB44" s="176"/>
      <c r="MLC44" s="176"/>
      <c r="MLD44" s="176"/>
      <c r="MLE44" s="176"/>
      <c r="MLF44" s="176"/>
      <c r="MLG44" s="176"/>
      <c r="MLH44" s="176"/>
      <c r="MLI44" s="176"/>
      <c r="MLJ44" s="176"/>
      <c r="MLK44" s="176"/>
      <c r="MLL44" s="176"/>
      <c r="MLM44" s="176"/>
      <c r="MLN44" s="176"/>
      <c r="MLO44" s="176"/>
      <c r="MLP44" s="176"/>
      <c r="MLQ44" s="176"/>
      <c r="MLR44" s="176"/>
      <c r="MLS44" s="176"/>
      <c r="MLT44" s="176"/>
      <c r="MLU44" s="176"/>
      <c r="MLV44" s="176"/>
      <c r="MLW44" s="176"/>
      <c r="MLX44" s="176"/>
      <c r="MLY44" s="176"/>
      <c r="MLZ44" s="176"/>
      <c r="MMA44" s="176"/>
      <c r="MMB44" s="176"/>
      <c r="MMC44" s="176"/>
      <c r="MMD44" s="176"/>
      <c r="MME44" s="176"/>
      <c r="MMF44" s="176"/>
      <c r="MMG44" s="176"/>
      <c r="MMH44" s="176"/>
      <c r="MMI44" s="176"/>
      <c r="MMJ44" s="176"/>
      <c r="MMK44" s="176"/>
      <c r="MML44" s="176"/>
      <c r="MMM44" s="176"/>
      <c r="MMN44" s="176"/>
      <c r="MMO44" s="176"/>
      <c r="MMP44" s="176"/>
      <c r="MMQ44" s="176"/>
      <c r="MMR44" s="176"/>
      <c r="MMS44" s="176"/>
      <c r="MMT44" s="176"/>
      <c r="MMU44" s="176"/>
      <c r="MMV44" s="176"/>
      <c r="MMW44" s="176"/>
      <c r="MMX44" s="176"/>
      <c r="MMY44" s="176"/>
      <c r="MMZ44" s="176"/>
      <c r="MNA44" s="176"/>
      <c r="MNB44" s="176"/>
      <c r="MNC44" s="176"/>
      <c r="MND44" s="176"/>
      <c r="MNE44" s="176"/>
      <c r="MNF44" s="176"/>
      <c r="MNG44" s="176"/>
      <c r="MNH44" s="176"/>
      <c r="MNI44" s="176"/>
      <c r="MNJ44" s="176"/>
      <c r="MNK44" s="176"/>
      <c r="MNL44" s="176"/>
      <c r="MNM44" s="176"/>
      <c r="MNN44" s="176"/>
      <c r="MNO44" s="176"/>
      <c r="MNP44" s="176"/>
      <c r="MNQ44" s="176"/>
      <c r="MNR44" s="176"/>
      <c r="MNS44" s="176"/>
      <c r="MNT44" s="176"/>
      <c r="MNU44" s="176"/>
      <c r="MNV44" s="176"/>
      <c r="MNW44" s="176"/>
      <c r="MNX44" s="176"/>
      <c r="MNY44" s="176"/>
      <c r="MNZ44" s="176"/>
      <c r="MOA44" s="176"/>
      <c r="MOB44" s="176"/>
      <c r="MOC44" s="176"/>
      <c r="MOD44" s="176"/>
      <c r="MOE44" s="176"/>
      <c r="MOF44" s="176"/>
      <c r="MOG44" s="176"/>
      <c r="MOH44" s="176"/>
      <c r="MOI44" s="176"/>
      <c r="MOJ44" s="176"/>
      <c r="MOK44" s="176"/>
      <c r="MOL44" s="176"/>
      <c r="MOM44" s="176"/>
      <c r="MON44" s="176"/>
      <c r="MOO44" s="176"/>
      <c r="MOP44" s="176"/>
      <c r="MOQ44" s="176"/>
      <c r="MOR44" s="176"/>
      <c r="MOS44" s="176"/>
      <c r="MOT44" s="176"/>
      <c r="MOU44" s="176"/>
      <c r="MOV44" s="176"/>
      <c r="MOW44" s="176"/>
      <c r="MOX44" s="176"/>
      <c r="MOY44" s="176"/>
      <c r="MOZ44" s="176"/>
      <c r="MPA44" s="176"/>
      <c r="MPB44" s="176"/>
      <c r="MPC44" s="176"/>
      <c r="MPD44" s="176"/>
      <c r="MPE44" s="176"/>
      <c r="MPF44" s="176"/>
      <c r="MPG44" s="176"/>
      <c r="MPH44" s="176"/>
      <c r="MPI44" s="176"/>
      <c r="MPJ44" s="176"/>
      <c r="MPK44" s="176"/>
      <c r="MPL44" s="176"/>
      <c r="MPM44" s="176"/>
      <c r="MPN44" s="176"/>
      <c r="MPO44" s="176"/>
      <c r="MPP44" s="176"/>
      <c r="MPQ44" s="176"/>
      <c r="MPR44" s="176"/>
      <c r="MPS44" s="176"/>
      <c r="MPT44" s="176"/>
      <c r="MPU44" s="176"/>
      <c r="MPV44" s="176"/>
      <c r="MPW44" s="176"/>
      <c r="MPX44" s="176"/>
      <c r="MPY44" s="176"/>
      <c r="MPZ44" s="176"/>
      <c r="MQA44" s="176"/>
      <c r="MQB44" s="176"/>
      <c r="MQC44" s="176"/>
      <c r="MQD44" s="176"/>
      <c r="MQE44" s="176"/>
      <c r="MQF44" s="176"/>
      <c r="MQG44" s="176"/>
      <c r="MQH44" s="176"/>
      <c r="MQI44" s="176"/>
      <c r="MQJ44" s="176"/>
      <c r="MQK44" s="176"/>
      <c r="MQL44" s="176"/>
      <c r="MQM44" s="176"/>
      <c r="MQN44" s="176"/>
      <c r="MQO44" s="176"/>
      <c r="MQP44" s="176"/>
      <c r="MQQ44" s="176"/>
      <c r="MQR44" s="176"/>
      <c r="MQS44" s="176"/>
      <c r="MQT44" s="176"/>
      <c r="MQU44" s="176"/>
      <c r="MQV44" s="176"/>
      <c r="MQW44" s="176"/>
      <c r="MQX44" s="176"/>
      <c r="MQY44" s="176"/>
      <c r="MQZ44" s="176"/>
      <c r="MRA44" s="176"/>
      <c r="MRB44" s="176"/>
      <c r="MRC44" s="176"/>
      <c r="MRD44" s="176"/>
      <c r="MRE44" s="176"/>
      <c r="MRF44" s="176"/>
      <c r="MRG44" s="176"/>
      <c r="MRH44" s="176"/>
      <c r="MRI44" s="176"/>
      <c r="MRJ44" s="176"/>
      <c r="MRK44" s="176"/>
      <c r="MRL44" s="176"/>
      <c r="MRM44" s="176"/>
      <c r="MRN44" s="176"/>
      <c r="MRO44" s="176"/>
      <c r="MRP44" s="176"/>
      <c r="MRQ44" s="176"/>
      <c r="MRR44" s="176"/>
      <c r="MRS44" s="176"/>
      <c r="MRT44" s="176"/>
      <c r="MRU44" s="176"/>
      <c r="MRV44" s="176"/>
      <c r="MRW44" s="176"/>
      <c r="MRX44" s="176"/>
      <c r="MRY44" s="176"/>
      <c r="MRZ44" s="176"/>
      <c r="MSA44" s="176"/>
      <c r="MSB44" s="176"/>
      <c r="MSC44" s="176"/>
      <c r="MSD44" s="176"/>
      <c r="MSE44" s="176"/>
      <c r="MSF44" s="176"/>
      <c r="MSG44" s="176"/>
      <c r="MSH44" s="176"/>
      <c r="MSI44" s="176"/>
      <c r="MSJ44" s="176"/>
      <c r="MSK44" s="176"/>
      <c r="MSL44" s="176"/>
      <c r="MSM44" s="176"/>
      <c r="MSN44" s="176"/>
      <c r="MSO44" s="176"/>
      <c r="MSP44" s="176"/>
      <c r="MSQ44" s="176"/>
      <c r="MSR44" s="176"/>
      <c r="MSS44" s="176"/>
      <c r="MST44" s="176"/>
      <c r="MSU44" s="176"/>
      <c r="MSV44" s="176"/>
      <c r="MSW44" s="176"/>
      <c r="MSX44" s="176"/>
      <c r="MSY44" s="176"/>
      <c r="MSZ44" s="176"/>
      <c r="MTA44" s="176"/>
      <c r="MTB44" s="176"/>
      <c r="MTC44" s="176"/>
      <c r="MTD44" s="176"/>
      <c r="MTE44" s="176"/>
      <c r="MTF44" s="176"/>
      <c r="MTG44" s="176"/>
      <c r="MTH44" s="176"/>
      <c r="MTI44" s="176"/>
      <c r="MTJ44" s="176"/>
      <c r="MTK44" s="176"/>
      <c r="MTL44" s="176"/>
      <c r="MTM44" s="176"/>
      <c r="MTN44" s="176"/>
      <c r="MTO44" s="176"/>
      <c r="MTP44" s="176"/>
      <c r="MTQ44" s="176"/>
      <c r="MTR44" s="176"/>
      <c r="MTS44" s="176"/>
      <c r="MTT44" s="176"/>
      <c r="MTU44" s="176"/>
      <c r="MTV44" s="176"/>
      <c r="MTW44" s="176"/>
      <c r="MTX44" s="176"/>
      <c r="MTY44" s="176"/>
      <c r="MTZ44" s="176"/>
      <c r="MUA44" s="176"/>
      <c r="MUB44" s="176"/>
      <c r="MUC44" s="176"/>
      <c r="MUD44" s="176"/>
      <c r="MUE44" s="176"/>
      <c r="MUF44" s="176"/>
      <c r="MUG44" s="176"/>
      <c r="MUH44" s="176"/>
      <c r="MUI44" s="176"/>
      <c r="MUJ44" s="176"/>
      <c r="MUK44" s="176"/>
      <c r="MUL44" s="176"/>
      <c r="MUM44" s="176"/>
      <c r="MUN44" s="176"/>
      <c r="MUO44" s="176"/>
      <c r="MUP44" s="176"/>
      <c r="MUQ44" s="176"/>
      <c r="MUR44" s="176"/>
      <c r="MUS44" s="176"/>
      <c r="MUT44" s="176"/>
      <c r="MUU44" s="176"/>
      <c r="MUV44" s="176"/>
      <c r="MUW44" s="176"/>
      <c r="MUX44" s="176"/>
      <c r="MUY44" s="176"/>
      <c r="MUZ44" s="176"/>
      <c r="MVA44" s="176"/>
      <c r="MVB44" s="176"/>
      <c r="MVC44" s="176"/>
      <c r="MVD44" s="176"/>
      <c r="MVE44" s="176"/>
      <c r="MVF44" s="176"/>
      <c r="MVG44" s="176"/>
      <c r="MVH44" s="176"/>
      <c r="MVI44" s="176"/>
      <c r="MVJ44" s="176"/>
      <c r="MVK44" s="176"/>
      <c r="MVL44" s="176"/>
      <c r="MVM44" s="176"/>
      <c r="MVN44" s="176"/>
      <c r="MVO44" s="176"/>
      <c r="MVP44" s="176"/>
      <c r="MVQ44" s="176"/>
      <c r="MVR44" s="176"/>
      <c r="MVS44" s="176"/>
      <c r="MVT44" s="176"/>
      <c r="MVU44" s="176"/>
      <c r="MVV44" s="176"/>
      <c r="MVW44" s="176"/>
      <c r="MVX44" s="176"/>
      <c r="MVY44" s="176"/>
      <c r="MVZ44" s="176"/>
      <c r="MWA44" s="176"/>
      <c r="MWB44" s="176"/>
      <c r="MWC44" s="176"/>
      <c r="MWD44" s="176"/>
      <c r="MWE44" s="176"/>
      <c r="MWF44" s="176"/>
      <c r="MWG44" s="176"/>
      <c r="MWH44" s="176"/>
      <c r="MWI44" s="176"/>
      <c r="MWJ44" s="176"/>
      <c r="MWK44" s="176"/>
      <c r="MWL44" s="176"/>
      <c r="MWM44" s="176"/>
      <c r="MWN44" s="176"/>
      <c r="MWO44" s="176"/>
      <c r="MWP44" s="176"/>
      <c r="MWQ44" s="176"/>
      <c r="MWR44" s="176"/>
      <c r="MWS44" s="176"/>
      <c r="MWT44" s="176"/>
      <c r="MWU44" s="176"/>
      <c r="MWV44" s="176"/>
      <c r="MWW44" s="176"/>
      <c r="MWX44" s="176"/>
      <c r="MWY44" s="176"/>
      <c r="MWZ44" s="176"/>
      <c r="MXA44" s="176"/>
      <c r="MXB44" s="176"/>
      <c r="MXC44" s="176"/>
      <c r="MXD44" s="176"/>
      <c r="MXE44" s="176"/>
      <c r="MXF44" s="176"/>
      <c r="MXG44" s="176"/>
      <c r="MXH44" s="176"/>
      <c r="MXI44" s="176"/>
      <c r="MXJ44" s="176"/>
      <c r="MXK44" s="176"/>
      <c r="MXL44" s="176"/>
      <c r="MXM44" s="176"/>
      <c r="MXN44" s="176"/>
      <c r="MXO44" s="176"/>
      <c r="MXP44" s="176"/>
      <c r="MXQ44" s="176"/>
      <c r="MXR44" s="176"/>
      <c r="MXS44" s="176"/>
      <c r="MXT44" s="176"/>
      <c r="MXU44" s="176"/>
      <c r="MXV44" s="176"/>
      <c r="MXW44" s="176"/>
      <c r="MXX44" s="176"/>
      <c r="MXY44" s="176"/>
      <c r="MXZ44" s="176"/>
      <c r="MYA44" s="176"/>
      <c r="MYB44" s="176"/>
      <c r="MYC44" s="176"/>
      <c r="MYD44" s="176"/>
      <c r="MYE44" s="176"/>
      <c r="MYF44" s="176"/>
      <c r="MYG44" s="176"/>
      <c r="MYH44" s="176"/>
      <c r="MYI44" s="176"/>
      <c r="MYJ44" s="176"/>
      <c r="MYK44" s="176"/>
      <c r="MYL44" s="176"/>
      <c r="MYM44" s="176"/>
      <c r="MYN44" s="176"/>
      <c r="MYO44" s="176"/>
      <c r="MYP44" s="176"/>
      <c r="MYQ44" s="176"/>
      <c r="MYR44" s="176"/>
      <c r="MYS44" s="176"/>
      <c r="MYT44" s="176"/>
      <c r="MYU44" s="176"/>
      <c r="MYV44" s="176"/>
      <c r="MYW44" s="176"/>
      <c r="MYX44" s="176"/>
      <c r="MYY44" s="176"/>
      <c r="MYZ44" s="176"/>
      <c r="MZA44" s="176"/>
      <c r="MZB44" s="176"/>
      <c r="MZC44" s="176"/>
      <c r="MZD44" s="176"/>
      <c r="MZE44" s="176"/>
      <c r="MZF44" s="176"/>
      <c r="MZG44" s="176"/>
      <c r="MZH44" s="176"/>
      <c r="MZI44" s="176"/>
      <c r="MZJ44" s="176"/>
      <c r="MZK44" s="176"/>
      <c r="MZL44" s="176"/>
      <c r="MZM44" s="176"/>
      <c r="MZN44" s="176"/>
      <c r="MZO44" s="176"/>
      <c r="MZP44" s="176"/>
      <c r="MZQ44" s="176"/>
      <c r="MZR44" s="176"/>
      <c r="MZS44" s="176"/>
      <c r="MZT44" s="176"/>
      <c r="MZU44" s="176"/>
      <c r="MZV44" s="176"/>
      <c r="MZW44" s="176"/>
      <c r="MZX44" s="176"/>
      <c r="MZY44" s="176"/>
      <c r="MZZ44" s="176"/>
      <c r="NAA44" s="176"/>
      <c r="NAB44" s="176"/>
      <c r="NAC44" s="176"/>
      <c r="NAD44" s="176"/>
      <c r="NAE44" s="176"/>
      <c r="NAF44" s="176"/>
      <c r="NAG44" s="176"/>
      <c r="NAH44" s="176"/>
      <c r="NAI44" s="176"/>
      <c r="NAJ44" s="176"/>
      <c r="NAK44" s="176"/>
      <c r="NAL44" s="176"/>
      <c r="NAM44" s="176"/>
      <c r="NAN44" s="176"/>
      <c r="NAO44" s="176"/>
      <c r="NAP44" s="176"/>
      <c r="NAQ44" s="176"/>
      <c r="NAR44" s="176"/>
      <c r="NAS44" s="176"/>
      <c r="NAT44" s="176"/>
      <c r="NAU44" s="176"/>
      <c r="NAV44" s="176"/>
      <c r="NAW44" s="176"/>
      <c r="NAX44" s="176"/>
      <c r="NAY44" s="176"/>
      <c r="NAZ44" s="176"/>
      <c r="NBA44" s="176"/>
      <c r="NBB44" s="176"/>
      <c r="NBC44" s="176"/>
      <c r="NBD44" s="176"/>
      <c r="NBE44" s="176"/>
      <c r="NBF44" s="176"/>
      <c r="NBG44" s="176"/>
      <c r="NBH44" s="176"/>
      <c r="NBI44" s="176"/>
      <c r="NBJ44" s="176"/>
      <c r="NBK44" s="176"/>
      <c r="NBL44" s="176"/>
      <c r="NBM44" s="176"/>
      <c r="NBN44" s="176"/>
      <c r="NBO44" s="176"/>
      <c r="NBP44" s="176"/>
      <c r="NBQ44" s="176"/>
      <c r="NBR44" s="176"/>
      <c r="NBS44" s="176"/>
      <c r="NBT44" s="176"/>
      <c r="NBU44" s="176"/>
      <c r="NBV44" s="176"/>
      <c r="NBW44" s="176"/>
      <c r="NBX44" s="176"/>
      <c r="NBY44" s="176"/>
      <c r="NBZ44" s="176"/>
      <c r="NCA44" s="176"/>
      <c r="NCB44" s="176"/>
      <c r="NCC44" s="176"/>
      <c r="NCD44" s="176"/>
      <c r="NCE44" s="176"/>
      <c r="NCF44" s="176"/>
      <c r="NCG44" s="176"/>
      <c r="NCH44" s="176"/>
      <c r="NCI44" s="176"/>
      <c r="NCJ44" s="176"/>
      <c r="NCK44" s="176"/>
      <c r="NCL44" s="176"/>
      <c r="NCM44" s="176"/>
      <c r="NCN44" s="176"/>
      <c r="NCO44" s="176"/>
      <c r="NCP44" s="176"/>
      <c r="NCQ44" s="176"/>
      <c r="NCR44" s="176"/>
      <c r="NCS44" s="176"/>
      <c r="NCT44" s="176"/>
      <c r="NCU44" s="176"/>
      <c r="NCV44" s="176"/>
      <c r="NCW44" s="176"/>
      <c r="NCX44" s="176"/>
      <c r="NCY44" s="176"/>
      <c r="NCZ44" s="176"/>
      <c r="NDA44" s="176"/>
      <c r="NDB44" s="176"/>
      <c r="NDC44" s="176"/>
      <c r="NDD44" s="176"/>
      <c r="NDE44" s="176"/>
      <c r="NDF44" s="176"/>
      <c r="NDG44" s="176"/>
      <c r="NDH44" s="176"/>
      <c r="NDI44" s="176"/>
      <c r="NDJ44" s="176"/>
      <c r="NDK44" s="176"/>
      <c r="NDL44" s="176"/>
      <c r="NDM44" s="176"/>
      <c r="NDN44" s="176"/>
      <c r="NDO44" s="176"/>
      <c r="NDP44" s="176"/>
      <c r="NDQ44" s="176"/>
      <c r="NDR44" s="176"/>
      <c r="NDS44" s="176"/>
      <c r="NDT44" s="176"/>
      <c r="NDU44" s="176"/>
      <c r="NDV44" s="176"/>
      <c r="NDW44" s="176"/>
      <c r="NDX44" s="176"/>
      <c r="NDY44" s="176"/>
      <c r="NDZ44" s="176"/>
      <c r="NEA44" s="176"/>
      <c r="NEB44" s="176"/>
      <c r="NEC44" s="176"/>
      <c r="NED44" s="176"/>
      <c r="NEE44" s="176"/>
      <c r="NEF44" s="176"/>
      <c r="NEG44" s="176"/>
      <c r="NEH44" s="176"/>
      <c r="NEI44" s="176"/>
      <c r="NEJ44" s="176"/>
      <c r="NEK44" s="176"/>
      <c r="NEL44" s="176"/>
      <c r="NEM44" s="176"/>
      <c r="NEN44" s="176"/>
      <c r="NEO44" s="176"/>
      <c r="NEP44" s="176"/>
      <c r="NEQ44" s="176"/>
      <c r="NER44" s="176"/>
      <c r="NES44" s="176"/>
      <c r="NET44" s="176"/>
      <c r="NEU44" s="176"/>
      <c r="NEV44" s="176"/>
      <c r="NEW44" s="176"/>
      <c r="NEX44" s="176"/>
      <c r="NEY44" s="176"/>
      <c r="NEZ44" s="176"/>
      <c r="NFA44" s="176"/>
      <c r="NFB44" s="176"/>
      <c r="NFC44" s="176"/>
      <c r="NFD44" s="176"/>
      <c r="NFE44" s="176"/>
      <c r="NFF44" s="176"/>
      <c r="NFG44" s="176"/>
      <c r="NFH44" s="176"/>
      <c r="NFI44" s="176"/>
      <c r="NFJ44" s="176"/>
      <c r="NFK44" s="176"/>
      <c r="NFL44" s="176"/>
      <c r="NFM44" s="176"/>
      <c r="NFN44" s="176"/>
      <c r="NFO44" s="176"/>
      <c r="NFP44" s="176"/>
      <c r="NFQ44" s="176"/>
      <c r="NFR44" s="176"/>
      <c r="NFS44" s="176"/>
      <c r="NFT44" s="176"/>
      <c r="NFU44" s="176"/>
      <c r="NFV44" s="176"/>
      <c r="NFW44" s="176"/>
      <c r="NFX44" s="176"/>
      <c r="NFY44" s="176"/>
      <c r="NFZ44" s="176"/>
      <c r="NGA44" s="176"/>
      <c r="NGB44" s="176"/>
      <c r="NGC44" s="176"/>
      <c r="NGD44" s="176"/>
      <c r="NGE44" s="176"/>
      <c r="NGF44" s="176"/>
      <c r="NGG44" s="176"/>
      <c r="NGH44" s="176"/>
      <c r="NGI44" s="176"/>
      <c r="NGJ44" s="176"/>
      <c r="NGK44" s="176"/>
      <c r="NGL44" s="176"/>
      <c r="NGM44" s="176"/>
      <c r="NGN44" s="176"/>
      <c r="NGO44" s="176"/>
      <c r="NGP44" s="176"/>
      <c r="NGQ44" s="176"/>
      <c r="NGR44" s="176"/>
      <c r="NGS44" s="176"/>
      <c r="NGT44" s="176"/>
      <c r="NGU44" s="176"/>
      <c r="NGV44" s="176"/>
      <c r="NGW44" s="176"/>
      <c r="NGX44" s="176"/>
      <c r="NGY44" s="176"/>
      <c r="NGZ44" s="176"/>
      <c r="NHA44" s="176"/>
      <c r="NHB44" s="176"/>
      <c r="NHC44" s="176"/>
      <c r="NHD44" s="176"/>
      <c r="NHE44" s="176"/>
      <c r="NHF44" s="176"/>
      <c r="NHG44" s="176"/>
      <c r="NHH44" s="176"/>
      <c r="NHI44" s="176"/>
      <c r="NHJ44" s="176"/>
      <c r="NHK44" s="176"/>
      <c r="NHL44" s="176"/>
      <c r="NHM44" s="176"/>
      <c r="NHN44" s="176"/>
      <c r="NHO44" s="176"/>
      <c r="NHP44" s="176"/>
      <c r="NHQ44" s="176"/>
      <c r="NHR44" s="176"/>
      <c r="NHS44" s="176"/>
      <c r="NHT44" s="176"/>
      <c r="NHU44" s="176"/>
      <c r="NHV44" s="176"/>
      <c r="NHW44" s="176"/>
      <c r="NHX44" s="176"/>
      <c r="NHY44" s="176"/>
      <c r="NHZ44" s="176"/>
      <c r="NIA44" s="176"/>
      <c r="NIB44" s="176"/>
      <c r="NIC44" s="176"/>
      <c r="NID44" s="176"/>
      <c r="NIE44" s="176"/>
      <c r="NIF44" s="176"/>
      <c r="NIG44" s="176"/>
      <c r="NIH44" s="176"/>
      <c r="NII44" s="176"/>
      <c r="NIJ44" s="176"/>
      <c r="NIK44" s="176"/>
      <c r="NIL44" s="176"/>
      <c r="NIM44" s="176"/>
      <c r="NIN44" s="176"/>
      <c r="NIO44" s="176"/>
      <c r="NIP44" s="176"/>
      <c r="NIQ44" s="176"/>
      <c r="NIR44" s="176"/>
      <c r="NIS44" s="176"/>
      <c r="NIT44" s="176"/>
      <c r="NIU44" s="176"/>
      <c r="NIV44" s="176"/>
      <c r="NIW44" s="176"/>
      <c r="NIX44" s="176"/>
      <c r="NIY44" s="176"/>
      <c r="NIZ44" s="176"/>
      <c r="NJA44" s="176"/>
      <c r="NJB44" s="176"/>
      <c r="NJC44" s="176"/>
      <c r="NJD44" s="176"/>
      <c r="NJE44" s="176"/>
      <c r="NJF44" s="176"/>
      <c r="NJG44" s="176"/>
      <c r="NJH44" s="176"/>
      <c r="NJI44" s="176"/>
      <c r="NJJ44" s="176"/>
      <c r="NJK44" s="176"/>
      <c r="NJL44" s="176"/>
      <c r="NJM44" s="176"/>
      <c r="NJN44" s="176"/>
      <c r="NJO44" s="176"/>
      <c r="NJP44" s="176"/>
      <c r="NJQ44" s="176"/>
      <c r="NJR44" s="176"/>
      <c r="NJS44" s="176"/>
      <c r="NJT44" s="176"/>
      <c r="NJU44" s="176"/>
      <c r="NJV44" s="176"/>
      <c r="NJW44" s="176"/>
      <c r="NJX44" s="176"/>
      <c r="NJY44" s="176"/>
      <c r="NJZ44" s="176"/>
      <c r="NKA44" s="176"/>
      <c r="NKB44" s="176"/>
      <c r="NKC44" s="176"/>
      <c r="NKD44" s="176"/>
      <c r="NKE44" s="176"/>
      <c r="NKF44" s="176"/>
      <c r="NKG44" s="176"/>
      <c r="NKH44" s="176"/>
      <c r="NKI44" s="176"/>
      <c r="NKJ44" s="176"/>
      <c r="NKK44" s="176"/>
      <c r="NKL44" s="176"/>
      <c r="NKM44" s="176"/>
      <c r="NKN44" s="176"/>
      <c r="NKO44" s="176"/>
      <c r="NKP44" s="176"/>
      <c r="NKQ44" s="176"/>
      <c r="NKR44" s="176"/>
      <c r="NKS44" s="176"/>
      <c r="NKT44" s="176"/>
      <c r="NKU44" s="176"/>
      <c r="NKV44" s="176"/>
      <c r="NKW44" s="176"/>
      <c r="NKX44" s="176"/>
      <c r="NKY44" s="176"/>
      <c r="NKZ44" s="176"/>
      <c r="NLA44" s="176"/>
      <c r="NLB44" s="176"/>
      <c r="NLC44" s="176"/>
      <c r="NLD44" s="176"/>
      <c r="NLE44" s="176"/>
      <c r="NLF44" s="176"/>
      <c r="NLG44" s="176"/>
      <c r="NLH44" s="176"/>
      <c r="NLI44" s="176"/>
      <c r="NLJ44" s="176"/>
      <c r="NLK44" s="176"/>
      <c r="NLL44" s="176"/>
      <c r="NLM44" s="176"/>
      <c r="NLN44" s="176"/>
      <c r="NLO44" s="176"/>
      <c r="NLP44" s="176"/>
      <c r="NLQ44" s="176"/>
      <c r="NLR44" s="176"/>
      <c r="NLS44" s="176"/>
      <c r="NLT44" s="176"/>
      <c r="NLU44" s="176"/>
      <c r="NLV44" s="176"/>
      <c r="NLW44" s="176"/>
      <c r="NLX44" s="176"/>
      <c r="NLY44" s="176"/>
      <c r="NLZ44" s="176"/>
      <c r="NMA44" s="176"/>
      <c r="NMB44" s="176"/>
      <c r="NMC44" s="176"/>
      <c r="NMD44" s="176"/>
      <c r="NME44" s="176"/>
      <c r="NMF44" s="176"/>
      <c r="NMG44" s="176"/>
      <c r="NMH44" s="176"/>
      <c r="NMI44" s="176"/>
      <c r="NMJ44" s="176"/>
      <c r="NMK44" s="176"/>
      <c r="NML44" s="176"/>
      <c r="NMM44" s="176"/>
      <c r="NMN44" s="176"/>
      <c r="NMO44" s="176"/>
      <c r="NMP44" s="176"/>
      <c r="NMQ44" s="176"/>
      <c r="NMR44" s="176"/>
      <c r="NMS44" s="176"/>
      <c r="NMT44" s="176"/>
      <c r="NMU44" s="176"/>
      <c r="NMV44" s="176"/>
      <c r="NMW44" s="176"/>
      <c r="NMX44" s="176"/>
      <c r="NMY44" s="176"/>
      <c r="NMZ44" s="176"/>
      <c r="NNA44" s="176"/>
      <c r="NNB44" s="176"/>
      <c r="NNC44" s="176"/>
      <c r="NND44" s="176"/>
      <c r="NNE44" s="176"/>
      <c r="NNF44" s="176"/>
      <c r="NNG44" s="176"/>
      <c r="NNH44" s="176"/>
      <c r="NNI44" s="176"/>
      <c r="NNJ44" s="176"/>
      <c r="NNK44" s="176"/>
      <c r="NNL44" s="176"/>
      <c r="NNM44" s="176"/>
      <c r="NNN44" s="176"/>
      <c r="NNO44" s="176"/>
      <c r="NNP44" s="176"/>
      <c r="NNQ44" s="176"/>
      <c r="NNR44" s="176"/>
      <c r="NNS44" s="176"/>
      <c r="NNT44" s="176"/>
      <c r="NNU44" s="176"/>
      <c r="NNV44" s="176"/>
      <c r="NNW44" s="176"/>
      <c r="NNX44" s="176"/>
      <c r="NNY44" s="176"/>
      <c r="NNZ44" s="176"/>
      <c r="NOA44" s="176"/>
      <c r="NOB44" s="176"/>
      <c r="NOC44" s="176"/>
      <c r="NOD44" s="176"/>
      <c r="NOE44" s="176"/>
      <c r="NOF44" s="176"/>
      <c r="NOG44" s="176"/>
      <c r="NOH44" s="176"/>
      <c r="NOI44" s="176"/>
      <c r="NOJ44" s="176"/>
      <c r="NOK44" s="176"/>
      <c r="NOL44" s="176"/>
      <c r="NOM44" s="176"/>
      <c r="NON44" s="176"/>
      <c r="NOO44" s="176"/>
      <c r="NOP44" s="176"/>
      <c r="NOQ44" s="176"/>
      <c r="NOR44" s="176"/>
      <c r="NOS44" s="176"/>
      <c r="NOT44" s="176"/>
      <c r="NOU44" s="176"/>
      <c r="NOV44" s="176"/>
      <c r="NOW44" s="176"/>
      <c r="NOX44" s="176"/>
      <c r="NOY44" s="176"/>
      <c r="NOZ44" s="176"/>
      <c r="NPA44" s="176"/>
      <c r="NPB44" s="176"/>
      <c r="NPC44" s="176"/>
      <c r="NPD44" s="176"/>
      <c r="NPE44" s="176"/>
      <c r="NPF44" s="176"/>
      <c r="NPG44" s="176"/>
      <c r="NPH44" s="176"/>
      <c r="NPI44" s="176"/>
      <c r="NPJ44" s="176"/>
      <c r="NPK44" s="176"/>
      <c r="NPL44" s="176"/>
      <c r="NPM44" s="176"/>
      <c r="NPN44" s="176"/>
      <c r="NPO44" s="176"/>
      <c r="NPP44" s="176"/>
      <c r="NPQ44" s="176"/>
      <c r="NPR44" s="176"/>
      <c r="NPS44" s="176"/>
      <c r="NPT44" s="176"/>
      <c r="NPU44" s="176"/>
      <c r="NPV44" s="176"/>
      <c r="NPW44" s="176"/>
      <c r="NPX44" s="176"/>
      <c r="NPY44" s="176"/>
      <c r="NPZ44" s="176"/>
      <c r="NQA44" s="176"/>
      <c r="NQB44" s="176"/>
      <c r="NQC44" s="176"/>
      <c r="NQD44" s="176"/>
      <c r="NQE44" s="176"/>
      <c r="NQF44" s="176"/>
      <c r="NQG44" s="176"/>
      <c r="NQH44" s="176"/>
      <c r="NQI44" s="176"/>
      <c r="NQJ44" s="176"/>
      <c r="NQK44" s="176"/>
      <c r="NQL44" s="176"/>
      <c r="NQM44" s="176"/>
      <c r="NQN44" s="176"/>
      <c r="NQO44" s="176"/>
      <c r="NQP44" s="176"/>
      <c r="NQQ44" s="176"/>
      <c r="NQR44" s="176"/>
      <c r="NQS44" s="176"/>
      <c r="NQT44" s="176"/>
      <c r="NQU44" s="176"/>
      <c r="NQV44" s="176"/>
      <c r="NQW44" s="176"/>
      <c r="NQX44" s="176"/>
      <c r="NQY44" s="176"/>
      <c r="NQZ44" s="176"/>
      <c r="NRA44" s="176"/>
      <c r="NRB44" s="176"/>
      <c r="NRC44" s="176"/>
      <c r="NRD44" s="176"/>
      <c r="NRE44" s="176"/>
      <c r="NRF44" s="176"/>
      <c r="NRG44" s="176"/>
      <c r="NRH44" s="176"/>
      <c r="NRI44" s="176"/>
      <c r="NRJ44" s="176"/>
      <c r="NRK44" s="176"/>
      <c r="NRL44" s="176"/>
      <c r="NRM44" s="176"/>
      <c r="NRN44" s="176"/>
      <c r="NRO44" s="176"/>
      <c r="NRP44" s="176"/>
      <c r="NRQ44" s="176"/>
      <c r="NRR44" s="176"/>
      <c r="NRS44" s="176"/>
      <c r="NRT44" s="176"/>
      <c r="NRU44" s="176"/>
      <c r="NRV44" s="176"/>
      <c r="NRW44" s="176"/>
      <c r="NRX44" s="176"/>
      <c r="NRY44" s="176"/>
      <c r="NRZ44" s="176"/>
      <c r="NSA44" s="176"/>
      <c r="NSB44" s="176"/>
      <c r="NSC44" s="176"/>
      <c r="NSD44" s="176"/>
      <c r="NSE44" s="176"/>
      <c r="NSF44" s="176"/>
      <c r="NSG44" s="176"/>
      <c r="NSH44" s="176"/>
      <c r="NSI44" s="176"/>
      <c r="NSJ44" s="176"/>
      <c r="NSK44" s="176"/>
      <c r="NSL44" s="176"/>
      <c r="NSM44" s="176"/>
      <c r="NSN44" s="176"/>
      <c r="NSO44" s="176"/>
      <c r="NSP44" s="176"/>
      <c r="NSQ44" s="176"/>
      <c r="NSR44" s="176"/>
      <c r="NSS44" s="176"/>
      <c r="NST44" s="176"/>
      <c r="NSU44" s="176"/>
      <c r="NSV44" s="176"/>
      <c r="NSW44" s="176"/>
      <c r="NSX44" s="176"/>
      <c r="NSY44" s="176"/>
      <c r="NSZ44" s="176"/>
      <c r="NTA44" s="176"/>
      <c r="NTB44" s="176"/>
      <c r="NTC44" s="176"/>
      <c r="NTD44" s="176"/>
      <c r="NTE44" s="176"/>
      <c r="NTF44" s="176"/>
      <c r="NTG44" s="176"/>
      <c r="NTH44" s="176"/>
      <c r="NTI44" s="176"/>
      <c r="NTJ44" s="176"/>
      <c r="NTK44" s="176"/>
      <c r="NTL44" s="176"/>
      <c r="NTM44" s="176"/>
      <c r="NTN44" s="176"/>
      <c r="NTO44" s="176"/>
      <c r="NTP44" s="176"/>
      <c r="NTQ44" s="176"/>
      <c r="NTR44" s="176"/>
      <c r="NTS44" s="176"/>
      <c r="NTT44" s="176"/>
      <c r="NTU44" s="176"/>
      <c r="NTV44" s="176"/>
      <c r="NTW44" s="176"/>
      <c r="NTX44" s="176"/>
      <c r="NTY44" s="176"/>
      <c r="NTZ44" s="176"/>
      <c r="NUA44" s="176"/>
      <c r="NUB44" s="176"/>
      <c r="NUC44" s="176"/>
      <c r="NUD44" s="176"/>
      <c r="NUE44" s="176"/>
      <c r="NUF44" s="176"/>
      <c r="NUG44" s="176"/>
      <c r="NUH44" s="176"/>
      <c r="NUI44" s="176"/>
      <c r="NUJ44" s="176"/>
      <c r="NUK44" s="176"/>
      <c r="NUL44" s="176"/>
      <c r="NUM44" s="176"/>
      <c r="NUN44" s="176"/>
      <c r="NUO44" s="176"/>
      <c r="NUP44" s="176"/>
      <c r="NUQ44" s="176"/>
      <c r="NUR44" s="176"/>
      <c r="NUS44" s="176"/>
      <c r="NUT44" s="176"/>
      <c r="NUU44" s="176"/>
      <c r="NUV44" s="176"/>
      <c r="NUW44" s="176"/>
      <c r="NUX44" s="176"/>
      <c r="NUY44" s="176"/>
      <c r="NUZ44" s="176"/>
      <c r="NVA44" s="176"/>
      <c r="NVB44" s="176"/>
      <c r="NVC44" s="176"/>
      <c r="NVD44" s="176"/>
      <c r="NVE44" s="176"/>
      <c r="NVF44" s="176"/>
      <c r="NVG44" s="176"/>
      <c r="NVH44" s="176"/>
      <c r="NVI44" s="176"/>
      <c r="NVJ44" s="176"/>
      <c r="NVK44" s="176"/>
      <c r="NVL44" s="176"/>
      <c r="NVM44" s="176"/>
      <c r="NVN44" s="176"/>
      <c r="NVO44" s="176"/>
      <c r="NVP44" s="176"/>
      <c r="NVQ44" s="176"/>
      <c r="NVR44" s="176"/>
      <c r="NVS44" s="176"/>
      <c r="NVT44" s="176"/>
      <c r="NVU44" s="176"/>
      <c r="NVV44" s="176"/>
      <c r="NVW44" s="176"/>
      <c r="NVX44" s="176"/>
      <c r="NVY44" s="176"/>
      <c r="NVZ44" s="176"/>
      <c r="NWA44" s="176"/>
      <c r="NWB44" s="176"/>
      <c r="NWC44" s="176"/>
      <c r="NWD44" s="176"/>
      <c r="NWE44" s="176"/>
      <c r="NWF44" s="176"/>
      <c r="NWG44" s="176"/>
      <c r="NWH44" s="176"/>
      <c r="NWI44" s="176"/>
      <c r="NWJ44" s="176"/>
      <c r="NWK44" s="176"/>
      <c r="NWL44" s="176"/>
      <c r="NWM44" s="176"/>
      <c r="NWN44" s="176"/>
      <c r="NWO44" s="176"/>
      <c r="NWP44" s="176"/>
      <c r="NWQ44" s="176"/>
      <c r="NWR44" s="176"/>
      <c r="NWS44" s="176"/>
      <c r="NWT44" s="176"/>
      <c r="NWU44" s="176"/>
      <c r="NWV44" s="176"/>
      <c r="NWW44" s="176"/>
      <c r="NWX44" s="176"/>
      <c r="NWY44" s="176"/>
      <c r="NWZ44" s="176"/>
      <c r="NXA44" s="176"/>
      <c r="NXB44" s="176"/>
      <c r="NXC44" s="176"/>
      <c r="NXD44" s="176"/>
      <c r="NXE44" s="176"/>
      <c r="NXF44" s="176"/>
      <c r="NXG44" s="176"/>
      <c r="NXH44" s="176"/>
      <c r="NXI44" s="176"/>
      <c r="NXJ44" s="176"/>
      <c r="NXK44" s="176"/>
      <c r="NXL44" s="176"/>
      <c r="NXM44" s="176"/>
      <c r="NXN44" s="176"/>
      <c r="NXO44" s="176"/>
      <c r="NXP44" s="176"/>
      <c r="NXQ44" s="176"/>
      <c r="NXR44" s="176"/>
      <c r="NXS44" s="176"/>
      <c r="NXT44" s="176"/>
      <c r="NXU44" s="176"/>
      <c r="NXV44" s="176"/>
      <c r="NXW44" s="176"/>
      <c r="NXX44" s="176"/>
      <c r="NXY44" s="176"/>
      <c r="NXZ44" s="176"/>
      <c r="NYA44" s="176"/>
      <c r="NYB44" s="176"/>
      <c r="NYC44" s="176"/>
      <c r="NYD44" s="176"/>
      <c r="NYE44" s="176"/>
      <c r="NYF44" s="176"/>
      <c r="NYG44" s="176"/>
      <c r="NYH44" s="176"/>
      <c r="NYI44" s="176"/>
      <c r="NYJ44" s="176"/>
      <c r="NYK44" s="176"/>
      <c r="NYL44" s="176"/>
      <c r="NYM44" s="176"/>
      <c r="NYN44" s="176"/>
      <c r="NYO44" s="176"/>
      <c r="NYP44" s="176"/>
      <c r="NYQ44" s="176"/>
      <c r="NYR44" s="176"/>
      <c r="NYS44" s="176"/>
      <c r="NYT44" s="176"/>
      <c r="NYU44" s="176"/>
      <c r="NYV44" s="176"/>
      <c r="NYW44" s="176"/>
      <c r="NYX44" s="176"/>
      <c r="NYY44" s="176"/>
      <c r="NYZ44" s="176"/>
      <c r="NZA44" s="176"/>
      <c r="NZB44" s="176"/>
      <c r="NZC44" s="176"/>
      <c r="NZD44" s="176"/>
      <c r="NZE44" s="176"/>
      <c r="NZF44" s="176"/>
      <c r="NZG44" s="176"/>
      <c r="NZH44" s="176"/>
      <c r="NZI44" s="176"/>
      <c r="NZJ44" s="176"/>
      <c r="NZK44" s="176"/>
      <c r="NZL44" s="176"/>
      <c r="NZM44" s="176"/>
      <c r="NZN44" s="176"/>
      <c r="NZO44" s="176"/>
      <c r="NZP44" s="176"/>
      <c r="NZQ44" s="176"/>
      <c r="NZR44" s="176"/>
      <c r="NZS44" s="176"/>
      <c r="NZT44" s="176"/>
      <c r="NZU44" s="176"/>
      <c r="NZV44" s="176"/>
      <c r="NZW44" s="176"/>
      <c r="NZX44" s="176"/>
      <c r="NZY44" s="176"/>
      <c r="NZZ44" s="176"/>
      <c r="OAA44" s="176"/>
      <c r="OAB44" s="176"/>
      <c r="OAC44" s="176"/>
      <c r="OAD44" s="176"/>
      <c r="OAE44" s="176"/>
      <c r="OAF44" s="176"/>
      <c r="OAG44" s="176"/>
      <c r="OAH44" s="176"/>
      <c r="OAI44" s="176"/>
      <c r="OAJ44" s="176"/>
      <c r="OAK44" s="176"/>
      <c r="OAL44" s="176"/>
      <c r="OAM44" s="176"/>
      <c r="OAN44" s="176"/>
      <c r="OAO44" s="176"/>
      <c r="OAP44" s="176"/>
      <c r="OAQ44" s="176"/>
      <c r="OAR44" s="176"/>
      <c r="OAS44" s="176"/>
      <c r="OAT44" s="176"/>
      <c r="OAU44" s="176"/>
      <c r="OAV44" s="176"/>
      <c r="OAW44" s="176"/>
      <c r="OAX44" s="176"/>
      <c r="OAY44" s="176"/>
      <c r="OAZ44" s="176"/>
      <c r="OBA44" s="176"/>
      <c r="OBB44" s="176"/>
      <c r="OBC44" s="176"/>
      <c r="OBD44" s="176"/>
      <c r="OBE44" s="176"/>
      <c r="OBF44" s="176"/>
      <c r="OBG44" s="176"/>
      <c r="OBH44" s="176"/>
      <c r="OBI44" s="176"/>
      <c r="OBJ44" s="176"/>
      <c r="OBK44" s="176"/>
      <c r="OBL44" s="176"/>
      <c r="OBM44" s="176"/>
      <c r="OBN44" s="176"/>
      <c r="OBO44" s="176"/>
      <c r="OBP44" s="176"/>
      <c r="OBQ44" s="176"/>
      <c r="OBR44" s="176"/>
      <c r="OBS44" s="176"/>
      <c r="OBT44" s="176"/>
      <c r="OBU44" s="176"/>
      <c r="OBV44" s="176"/>
      <c r="OBW44" s="176"/>
      <c r="OBX44" s="176"/>
      <c r="OBY44" s="176"/>
      <c r="OBZ44" s="176"/>
      <c r="OCA44" s="176"/>
      <c r="OCB44" s="176"/>
      <c r="OCC44" s="176"/>
      <c r="OCD44" s="176"/>
      <c r="OCE44" s="176"/>
      <c r="OCF44" s="176"/>
      <c r="OCG44" s="176"/>
      <c r="OCH44" s="176"/>
      <c r="OCI44" s="176"/>
      <c r="OCJ44" s="176"/>
      <c r="OCK44" s="176"/>
      <c r="OCL44" s="176"/>
      <c r="OCM44" s="176"/>
      <c r="OCN44" s="176"/>
      <c r="OCO44" s="176"/>
      <c r="OCP44" s="176"/>
      <c r="OCQ44" s="176"/>
      <c r="OCR44" s="176"/>
      <c r="OCS44" s="176"/>
      <c r="OCT44" s="176"/>
      <c r="OCU44" s="176"/>
      <c r="OCV44" s="176"/>
      <c r="OCW44" s="176"/>
      <c r="OCX44" s="176"/>
      <c r="OCY44" s="176"/>
      <c r="OCZ44" s="176"/>
      <c r="ODA44" s="176"/>
      <c r="ODB44" s="176"/>
      <c r="ODC44" s="176"/>
      <c r="ODD44" s="176"/>
      <c r="ODE44" s="176"/>
      <c r="ODF44" s="176"/>
      <c r="ODG44" s="176"/>
      <c r="ODH44" s="176"/>
      <c r="ODI44" s="176"/>
      <c r="ODJ44" s="176"/>
      <c r="ODK44" s="176"/>
      <c r="ODL44" s="176"/>
      <c r="ODM44" s="176"/>
      <c r="ODN44" s="176"/>
      <c r="ODO44" s="176"/>
      <c r="ODP44" s="176"/>
      <c r="ODQ44" s="176"/>
      <c r="ODR44" s="176"/>
      <c r="ODS44" s="176"/>
      <c r="ODT44" s="176"/>
      <c r="ODU44" s="176"/>
      <c r="ODV44" s="176"/>
      <c r="ODW44" s="176"/>
      <c r="ODX44" s="176"/>
      <c r="ODY44" s="176"/>
      <c r="ODZ44" s="176"/>
      <c r="OEA44" s="176"/>
      <c r="OEB44" s="176"/>
      <c r="OEC44" s="176"/>
      <c r="OED44" s="176"/>
      <c r="OEE44" s="176"/>
      <c r="OEF44" s="176"/>
      <c r="OEG44" s="176"/>
      <c r="OEH44" s="176"/>
      <c r="OEI44" s="176"/>
      <c r="OEJ44" s="176"/>
      <c r="OEK44" s="176"/>
      <c r="OEL44" s="176"/>
      <c r="OEM44" s="176"/>
      <c r="OEN44" s="176"/>
      <c r="OEO44" s="176"/>
      <c r="OEP44" s="176"/>
      <c r="OEQ44" s="176"/>
      <c r="OER44" s="176"/>
      <c r="OES44" s="176"/>
      <c r="OET44" s="176"/>
      <c r="OEU44" s="176"/>
      <c r="OEV44" s="176"/>
      <c r="OEW44" s="176"/>
      <c r="OEX44" s="176"/>
      <c r="OEY44" s="176"/>
      <c r="OEZ44" s="176"/>
      <c r="OFA44" s="176"/>
      <c r="OFB44" s="176"/>
      <c r="OFC44" s="176"/>
      <c r="OFD44" s="176"/>
      <c r="OFE44" s="176"/>
      <c r="OFF44" s="176"/>
      <c r="OFG44" s="176"/>
      <c r="OFH44" s="176"/>
      <c r="OFI44" s="176"/>
      <c r="OFJ44" s="176"/>
      <c r="OFK44" s="176"/>
      <c r="OFL44" s="176"/>
      <c r="OFM44" s="176"/>
      <c r="OFN44" s="176"/>
      <c r="OFO44" s="176"/>
      <c r="OFP44" s="176"/>
      <c r="OFQ44" s="176"/>
      <c r="OFR44" s="176"/>
      <c r="OFS44" s="176"/>
      <c r="OFT44" s="176"/>
      <c r="OFU44" s="176"/>
      <c r="OFV44" s="176"/>
      <c r="OFW44" s="176"/>
      <c r="OFX44" s="176"/>
      <c r="OFY44" s="176"/>
      <c r="OFZ44" s="176"/>
      <c r="OGA44" s="176"/>
      <c r="OGB44" s="176"/>
      <c r="OGC44" s="176"/>
      <c r="OGD44" s="176"/>
      <c r="OGE44" s="176"/>
      <c r="OGF44" s="176"/>
      <c r="OGG44" s="176"/>
      <c r="OGH44" s="176"/>
      <c r="OGI44" s="176"/>
      <c r="OGJ44" s="176"/>
      <c r="OGK44" s="176"/>
      <c r="OGL44" s="176"/>
      <c r="OGM44" s="176"/>
      <c r="OGN44" s="176"/>
      <c r="OGO44" s="176"/>
      <c r="OGP44" s="176"/>
      <c r="OGQ44" s="176"/>
      <c r="OGR44" s="176"/>
      <c r="OGS44" s="176"/>
      <c r="OGT44" s="176"/>
      <c r="OGU44" s="176"/>
      <c r="OGV44" s="176"/>
      <c r="OGW44" s="176"/>
      <c r="OGX44" s="176"/>
      <c r="OGY44" s="176"/>
      <c r="OGZ44" s="176"/>
      <c r="OHA44" s="176"/>
      <c r="OHB44" s="176"/>
      <c r="OHC44" s="176"/>
      <c r="OHD44" s="176"/>
      <c r="OHE44" s="176"/>
      <c r="OHF44" s="176"/>
      <c r="OHG44" s="176"/>
      <c r="OHH44" s="176"/>
      <c r="OHI44" s="176"/>
      <c r="OHJ44" s="176"/>
      <c r="OHK44" s="176"/>
      <c r="OHL44" s="176"/>
      <c r="OHM44" s="176"/>
      <c r="OHN44" s="176"/>
      <c r="OHO44" s="176"/>
      <c r="OHP44" s="176"/>
      <c r="OHQ44" s="176"/>
      <c r="OHR44" s="176"/>
      <c r="OHS44" s="176"/>
      <c r="OHT44" s="176"/>
      <c r="OHU44" s="176"/>
      <c r="OHV44" s="176"/>
      <c r="OHW44" s="176"/>
      <c r="OHX44" s="176"/>
      <c r="OHY44" s="176"/>
      <c r="OHZ44" s="176"/>
      <c r="OIA44" s="176"/>
      <c r="OIB44" s="176"/>
      <c r="OIC44" s="176"/>
      <c r="OID44" s="176"/>
      <c r="OIE44" s="176"/>
      <c r="OIF44" s="176"/>
      <c r="OIG44" s="176"/>
      <c r="OIH44" s="176"/>
      <c r="OII44" s="176"/>
      <c r="OIJ44" s="176"/>
      <c r="OIK44" s="176"/>
      <c r="OIL44" s="176"/>
      <c r="OIM44" s="176"/>
      <c r="OIN44" s="176"/>
      <c r="OIO44" s="176"/>
      <c r="OIP44" s="176"/>
      <c r="OIQ44" s="176"/>
      <c r="OIR44" s="176"/>
      <c r="OIS44" s="176"/>
      <c r="OIT44" s="176"/>
      <c r="OIU44" s="176"/>
      <c r="OIV44" s="176"/>
      <c r="OIW44" s="176"/>
      <c r="OIX44" s="176"/>
      <c r="OIY44" s="176"/>
      <c r="OIZ44" s="176"/>
      <c r="OJA44" s="176"/>
      <c r="OJB44" s="176"/>
      <c r="OJC44" s="176"/>
      <c r="OJD44" s="176"/>
      <c r="OJE44" s="176"/>
      <c r="OJF44" s="176"/>
      <c r="OJG44" s="176"/>
      <c r="OJH44" s="176"/>
      <c r="OJI44" s="176"/>
      <c r="OJJ44" s="176"/>
      <c r="OJK44" s="176"/>
      <c r="OJL44" s="176"/>
      <c r="OJM44" s="176"/>
      <c r="OJN44" s="176"/>
      <c r="OJO44" s="176"/>
      <c r="OJP44" s="176"/>
      <c r="OJQ44" s="176"/>
      <c r="OJR44" s="176"/>
      <c r="OJS44" s="176"/>
      <c r="OJT44" s="176"/>
      <c r="OJU44" s="176"/>
      <c r="OJV44" s="176"/>
      <c r="OJW44" s="176"/>
      <c r="OJX44" s="176"/>
      <c r="OJY44" s="176"/>
      <c r="OJZ44" s="176"/>
      <c r="OKA44" s="176"/>
      <c r="OKB44" s="176"/>
      <c r="OKC44" s="176"/>
      <c r="OKD44" s="176"/>
      <c r="OKE44" s="176"/>
      <c r="OKF44" s="176"/>
      <c r="OKG44" s="176"/>
      <c r="OKH44" s="176"/>
      <c r="OKI44" s="176"/>
      <c r="OKJ44" s="176"/>
      <c r="OKK44" s="176"/>
      <c r="OKL44" s="176"/>
      <c r="OKM44" s="176"/>
      <c r="OKN44" s="176"/>
      <c r="OKO44" s="176"/>
      <c r="OKP44" s="176"/>
      <c r="OKQ44" s="176"/>
      <c r="OKR44" s="176"/>
      <c r="OKS44" s="176"/>
      <c r="OKT44" s="176"/>
      <c r="OKU44" s="176"/>
      <c r="OKV44" s="176"/>
      <c r="OKW44" s="176"/>
      <c r="OKX44" s="176"/>
      <c r="OKY44" s="176"/>
      <c r="OKZ44" s="176"/>
      <c r="OLA44" s="176"/>
      <c r="OLB44" s="176"/>
      <c r="OLC44" s="176"/>
      <c r="OLD44" s="176"/>
      <c r="OLE44" s="176"/>
      <c r="OLF44" s="176"/>
      <c r="OLG44" s="176"/>
      <c r="OLH44" s="176"/>
      <c r="OLI44" s="176"/>
      <c r="OLJ44" s="176"/>
      <c r="OLK44" s="176"/>
      <c r="OLL44" s="176"/>
      <c r="OLM44" s="176"/>
      <c r="OLN44" s="176"/>
      <c r="OLO44" s="176"/>
      <c r="OLP44" s="176"/>
      <c r="OLQ44" s="176"/>
      <c r="OLR44" s="176"/>
      <c r="OLS44" s="176"/>
      <c r="OLT44" s="176"/>
      <c r="OLU44" s="176"/>
      <c r="OLV44" s="176"/>
      <c r="OLW44" s="176"/>
      <c r="OLX44" s="176"/>
      <c r="OLY44" s="176"/>
      <c r="OLZ44" s="176"/>
      <c r="OMA44" s="176"/>
      <c r="OMB44" s="176"/>
      <c r="OMC44" s="176"/>
      <c r="OMD44" s="176"/>
      <c r="OME44" s="176"/>
      <c r="OMF44" s="176"/>
      <c r="OMG44" s="176"/>
      <c r="OMH44" s="176"/>
      <c r="OMI44" s="176"/>
      <c r="OMJ44" s="176"/>
      <c r="OMK44" s="176"/>
      <c r="OML44" s="176"/>
      <c r="OMM44" s="176"/>
      <c r="OMN44" s="176"/>
      <c r="OMO44" s="176"/>
      <c r="OMP44" s="176"/>
      <c r="OMQ44" s="176"/>
      <c r="OMR44" s="176"/>
      <c r="OMS44" s="176"/>
      <c r="OMT44" s="176"/>
      <c r="OMU44" s="176"/>
      <c r="OMV44" s="176"/>
      <c r="OMW44" s="176"/>
      <c r="OMX44" s="176"/>
      <c r="OMY44" s="176"/>
      <c r="OMZ44" s="176"/>
      <c r="ONA44" s="176"/>
      <c r="ONB44" s="176"/>
      <c r="ONC44" s="176"/>
      <c r="OND44" s="176"/>
      <c r="ONE44" s="176"/>
      <c r="ONF44" s="176"/>
      <c r="ONG44" s="176"/>
      <c r="ONH44" s="176"/>
      <c r="ONI44" s="176"/>
      <c r="ONJ44" s="176"/>
      <c r="ONK44" s="176"/>
      <c r="ONL44" s="176"/>
      <c r="ONM44" s="176"/>
      <c r="ONN44" s="176"/>
      <c r="ONO44" s="176"/>
      <c r="ONP44" s="176"/>
      <c r="ONQ44" s="176"/>
      <c r="ONR44" s="176"/>
      <c r="ONS44" s="176"/>
      <c r="ONT44" s="176"/>
      <c r="ONU44" s="176"/>
      <c r="ONV44" s="176"/>
      <c r="ONW44" s="176"/>
      <c r="ONX44" s="176"/>
      <c r="ONY44" s="176"/>
      <c r="ONZ44" s="176"/>
      <c r="OOA44" s="176"/>
      <c r="OOB44" s="176"/>
      <c r="OOC44" s="176"/>
      <c r="OOD44" s="176"/>
      <c r="OOE44" s="176"/>
      <c r="OOF44" s="176"/>
      <c r="OOG44" s="176"/>
      <c r="OOH44" s="176"/>
      <c r="OOI44" s="176"/>
      <c r="OOJ44" s="176"/>
      <c r="OOK44" s="176"/>
      <c r="OOL44" s="176"/>
      <c r="OOM44" s="176"/>
      <c r="OON44" s="176"/>
      <c r="OOO44" s="176"/>
      <c r="OOP44" s="176"/>
      <c r="OOQ44" s="176"/>
      <c r="OOR44" s="176"/>
      <c r="OOS44" s="176"/>
      <c r="OOT44" s="176"/>
      <c r="OOU44" s="176"/>
      <c r="OOV44" s="176"/>
      <c r="OOW44" s="176"/>
      <c r="OOX44" s="176"/>
      <c r="OOY44" s="176"/>
      <c r="OOZ44" s="176"/>
      <c r="OPA44" s="176"/>
      <c r="OPB44" s="176"/>
      <c r="OPC44" s="176"/>
      <c r="OPD44" s="176"/>
      <c r="OPE44" s="176"/>
      <c r="OPF44" s="176"/>
      <c r="OPG44" s="176"/>
      <c r="OPH44" s="176"/>
      <c r="OPI44" s="176"/>
      <c r="OPJ44" s="176"/>
      <c r="OPK44" s="176"/>
      <c r="OPL44" s="176"/>
      <c r="OPM44" s="176"/>
      <c r="OPN44" s="176"/>
      <c r="OPO44" s="176"/>
      <c r="OPP44" s="176"/>
      <c r="OPQ44" s="176"/>
      <c r="OPR44" s="176"/>
      <c r="OPS44" s="176"/>
      <c r="OPT44" s="176"/>
      <c r="OPU44" s="176"/>
      <c r="OPV44" s="176"/>
      <c r="OPW44" s="176"/>
      <c r="OPX44" s="176"/>
      <c r="OPY44" s="176"/>
      <c r="OPZ44" s="176"/>
      <c r="OQA44" s="176"/>
      <c r="OQB44" s="176"/>
      <c r="OQC44" s="176"/>
      <c r="OQD44" s="176"/>
      <c r="OQE44" s="176"/>
      <c r="OQF44" s="176"/>
      <c r="OQG44" s="176"/>
      <c r="OQH44" s="176"/>
      <c r="OQI44" s="176"/>
      <c r="OQJ44" s="176"/>
      <c r="OQK44" s="176"/>
      <c r="OQL44" s="176"/>
      <c r="OQM44" s="176"/>
      <c r="OQN44" s="176"/>
      <c r="OQO44" s="176"/>
      <c r="OQP44" s="176"/>
      <c r="OQQ44" s="176"/>
      <c r="OQR44" s="176"/>
      <c r="OQS44" s="176"/>
      <c r="OQT44" s="176"/>
      <c r="OQU44" s="176"/>
      <c r="OQV44" s="176"/>
      <c r="OQW44" s="176"/>
      <c r="OQX44" s="176"/>
      <c r="OQY44" s="176"/>
      <c r="OQZ44" s="176"/>
      <c r="ORA44" s="176"/>
      <c r="ORB44" s="176"/>
      <c r="ORC44" s="176"/>
      <c r="ORD44" s="176"/>
      <c r="ORE44" s="176"/>
      <c r="ORF44" s="176"/>
      <c r="ORG44" s="176"/>
      <c r="ORH44" s="176"/>
      <c r="ORI44" s="176"/>
      <c r="ORJ44" s="176"/>
      <c r="ORK44" s="176"/>
      <c r="ORL44" s="176"/>
      <c r="ORM44" s="176"/>
      <c r="ORN44" s="176"/>
      <c r="ORO44" s="176"/>
      <c r="ORP44" s="176"/>
      <c r="ORQ44" s="176"/>
      <c r="ORR44" s="176"/>
      <c r="ORS44" s="176"/>
      <c r="ORT44" s="176"/>
      <c r="ORU44" s="176"/>
      <c r="ORV44" s="176"/>
      <c r="ORW44" s="176"/>
      <c r="ORX44" s="176"/>
      <c r="ORY44" s="176"/>
      <c r="ORZ44" s="176"/>
      <c r="OSA44" s="176"/>
      <c r="OSB44" s="176"/>
      <c r="OSC44" s="176"/>
      <c r="OSD44" s="176"/>
      <c r="OSE44" s="176"/>
      <c r="OSF44" s="176"/>
      <c r="OSG44" s="176"/>
      <c r="OSH44" s="176"/>
      <c r="OSI44" s="176"/>
      <c r="OSJ44" s="176"/>
      <c r="OSK44" s="176"/>
      <c r="OSL44" s="176"/>
      <c r="OSM44" s="176"/>
      <c r="OSN44" s="176"/>
      <c r="OSO44" s="176"/>
      <c r="OSP44" s="176"/>
      <c r="OSQ44" s="176"/>
      <c r="OSR44" s="176"/>
      <c r="OSS44" s="176"/>
      <c r="OST44" s="176"/>
      <c r="OSU44" s="176"/>
      <c r="OSV44" s="176"/>
      <c r="OSW44" s="176"/>
      <c r="OSX44" s="176"/>
      <c r="OSY44" s="176"/>
      <c r="OSZ44" s="176"/>
      <c r="OTA44" s="176"/>
      <c r="OTB44" s="176"/>
      <c r="OTC44" s="176"/>
      <c r="OTD44" s="176"/>
      <c r="OTE44" s="176"/>
      <c r="OTF44" s="176"/>
      <c r="OTG44" s="176"/>
      <c r="OTH44" s="176"/>
      <c r="OTI44" s="176"/>
      <c r="OTJ44" s="176"/>
      <c r="OTK44" s="176"/>
      <c r="OTL44" s="176"/>
      <c r="OTM44" s="176"/>
      <c r="OTN44" s="176"/>
      <c r="OTO44" s="176"/>
      <c r="OTP44" s="176"/>
      <c r="OTQ44" s="176"/>
      <c r="OTR44" s="176"/>
      <c r="OTS44" s="176"/>
      <c r="OTT44" s="176"/>
      <c r="OTU44" s="176"/>
      <c r="OTV44" s="176"/>
      <c r="OTW44" s="176"/>
      <c r="OTX44" s="176"/>
      <c r="OTY44" s="176"/>
      <c r="OTZ44" s="176"/>
      <c r="OUA44" s="176"/>
      <c r="OUB44" s="176"/>
      <c r="OUC44" s="176"/>
      <c r="OUD44" s="176"/>
      <c r="OUE44" s="176"/>
      <c r="OUF44" s="176"/>
      <c r="OUG44" s="176"/>
      <c r="OUH44" s="176"/>
      <c r="OUI44" s="176"/>
      <c r="OUJ44" s="176"/>
      <c r="OUK44" s="176"/>
      <c r="OUL44" s="176"/>
      <c r="OUM44" s="176"/>
      <c r="OUN44" s="176"/>
      <c r="OUO44" s="176"/>
      <c r="OUP44" s="176"/>
      <c r="OUQ44" s="176"/>
      <c r="OUR44" s="176"/>
      <c r="OUS44" s="176"/>
      <c r="OUT44" s="176"/>
      <c r="OUU44" s="176"/>
      <c r="OUV44" s="176"/>
      <c r="OUW44" s="176"/>
      <c r="OUX44" s="176"/>
      <c r="OUY44" s="176"/>
      <c r="OUZ44" s="176"/>
      <c r="OVA44" s="176"/>
      <c r="OVB44" s="176"/>
      <c r="OVC44" s="176"/>
      <c r="OVD44" s="176"/>
      <c r="OVE44" s="176"/>
      <c r="OVF44" s="176"/>
      <c r="OVG44" s="176"/>
      <c r="OVH44" s="176"/>
      <c r="OVI44" s="176"/>
      <c r="OVJ44" s="176"/>
      <c r="OVK44" s="176"/>
      <c r="OVL44" s="176"/>
      <c r="OVM44" s="176"/>
      <c r="OVN44" s="176"/>
      <c r="OVO44" s="176"/>
      <c r="OVP44" s="176"/>
      <c r="OVQ44" s="176"/>
      <c r="OVR44" s="176"/>
      <c r="OVS44" s="176"/>
      <c r="OVT44" s="176"/>
      <c r="OVU44" s="176"/>
      <c r="OVV44" s="176"/>
      <c r="OVW44" s="176"/>
      <c r="OVX44" s="176"/>
      <c r="OVY44" s="176"/>
      <c r="OVZ44" s="176"/>
      <c r="OWA44" s="176"/>
      <c r="OWB44" s="176"/>
      <c r="OWC44" s="176"/>
      <c r="OWD44" s="176"/>
      <c r="OWE44" s="176"/>
      <c r="OWF44" s="176"/>
      <c r="OWG44" s="176"/>
      <c r="OWH44" s="176"/>
      <c r="OWI44" s="176"/>
      <c r="OWJ44" s="176"/>
      <c r="OWK44" s="176"/>
      <c r="OWL44" s="176"/>
      <c r="OWM44" s="176"/>
      <c r="OWN44" s="176"/>
      <c r="OWO44" s="176"/>
      <c r="OWP44" s="176"/>
      <c r="OWQ44" s="176"/>
      <c r="OWR44" s="176"/>
      <c r="OWS44" s="176"/>
      <c r="OWT44" s="176"/>
      <c r="OWU44" s="176"/>
      <c r="OWV44" s="176"/>
      <c r="OWW44" s="176"/>
      <c r="OWX44" s="176"/>
      <c r="OWY44" s="176"/>
      <c r="OWZ44" s="176"/>
      <c r="OXA44" s="176"/>
      <c r="OXB44" s="176"/>
      <c r="OXC44" s="176"/>
      <c r="OXD44" s="176"/>
      <c r="OXE44" s="176"/>
      <c r="OXF44" s="176"/>
      <c r="OXG44" s="176"/>
      <c r="OXH44" s="176"/>
      <c r="OXI44" s="176"/>
      <c r="OXJ44" s="176"/>
      <c r="OXK44" s="176"/>
      <c r="OXL44" s="176"/>
      <c r="OXM44" s="176"/>
      <c r="OXN44" s="176"/>
      <c r="OXO44" s="176"/>
      <c r="OXP44" s="176"/>
      <c r="OXQ44" s="176"/>
      <c r="OXR44" s="176"/>
      <c r="OXS44" s="176"/>
      <c r="OXT44" s="176"/>
      <c r="OXU44" s="176"/>
      <c r="OXV44" s="176"/>
      <c r="OXW44" s="176"/>
      <c r="OXX44" s="176"/>
      <c r="OXY44" s="176"/>
      <c r="OXZ44" s="176"/>
      <c r="OYA44" s="176"/>
      <c r="OYB44" s="176"/>
      <c r="OYC44" s="176"/>
      <c r="OYD44" s="176"/>
      <c r="OYE44" s="176"/>
      <c r="OYF44" s="176"/>
      <c r="OYG44" s="176"/>
      <c r="OYH44" s="176"/>
      <c r="OYI44" s="176"/>
      <c r="OYJ44" s="176"/>
      <c r="OYK44" s="176"/>
      <c r="OYL44" s="176"/>
      <c r="OYM44" s="176"/>
      <c r="OYN44" s="176"/>
      <c r="OYO44" s="176"/>
      <c r="OYP44" s="176"/>
      <c r="OYQ44" s="176"/>
      <c r="OYR44" s="176"/>
      <c r="OYS44" s="176"/>
      <c r="OYT44" s="176"/>
      <c r="OYU44" s="176"/>
      <c r="OYV44" s="176"/>
      <c r="OYW44" s="176"/>
      <c r="OYX44" s="176"/>
      <c r="OYY44" s="176"/>
      <c r="OYZ44" s="176"/>
      <c r="OZA44" s="176"/>
      <c r="OZB44" s="176"/>
      <c r="OZC44" s="176"/>
      <c r="OZD44" s="176"/>
      <c r="OZE44" s="176"/>
      <c r="OZF44" s="176"/>
      <c r="OZG44" s="176"/>
      <c r="OZH44" s="176"/>
      <c r="OZI44" s="176"/>
      <c r="OZJ44" s="176"/>
      <c r="OZK44" s="176"/>
      <c r="OZL44" s="176"/>
      <c r="OZM44" s="176"/>
      <c r="OZN44" s="176"/>
      <c r="OZO44" s="176"/>
      <c r="OZP44" s="176"/>
      <c r="OZQ44" s="176"/>
      <c r="OZR44" s="176"/>
      <c r="OZS44" s="176"/>
      <c r="OZT44" s="176"/>
      <c r="OZU44" s="176"/>
      <c r="OZV44" s="176"/>
      <c r="OZW44" s="176"/>
      <c r="OZX44" s="176"/>
      <c r="OZY44" s="176"/>
      <c r="OZZ44" s="176"/>
      <c r="PAA44" s="176"/>
      <c r="PAB44" s="176"/>
      <c r="PAC44" s="176"/>
      <c r="PAD44" s="176"/>
      <c r="PAE44" s="176"/>
      <c r="PAF44" s="176"/>
      <c r="PAG44" s="176"/>
      <c r="PAH44" s="176"/>
      <c r="PAI44" s="176"/>
      <c r="PAJ44" s="176"/>
      <c r="PAK44" s="176"/>
      <c r="PAL44" s="176"/>
      <c r="PAM44" s="176"/>
      <c r="PAN44" s="176"/>
      <c r="PAO44" s="176"/>
      <c r="PAP44" s="176"/>
      <c r="PAQ44" s="176"/>
      <c r="PAR44" s="176"/>
      <c r="PAS44" s="176"/>
      <c r="PAT44" s="176"/>
      <c r="PAU44" s="176"/>
      <c r="PAV44" s="176"/>
      <c r="PAW44" s="176"/>
      <c r="PAX44" s="176"/>
      <c r="PAY44" s="176"/>
      <c r="PAZ44" s="176"/>
      <c r="PBA44" s="176"/>
      <c r="PBB44" s="176"/>
      <c r="PBC44" s="176"/>
      <c r="PBD44" s="176"/>
      <c r="PBE44" s="176"/>
      <c r="PBF44" s="176"/>
      <c r="PBG44" s="176"/>
      <c r="PBH44" s="176"/>
      <c r="PBI44" s="176"/>
      <c r="PBJ44" s="176"/>
      <c r="PBK44" s="176"/>
      <c r="PBL44" s="176"/>
      <c r="PBM44" s="176"/>
      <c r="PBN44" s="176"/>
      <c r="PBO44" s="176"/>
      <c r="PBP44" s="176"/>
      <c r="PBQ44" s="176"/>
      <c r="PBR44" s="176"/>
      <c r="PBS44" s="176"/>
      <c r="PBT44" s="176"/>
      <c r="PBU44" s="176"/>
      <c r="PBV44" s="176"/>
      <c r="PBW44" s="176"/>
      <c r="PBX44" s="176"/>
      <c r="PBY44" s="176"/>
      <c r="PBZ44" s="176"/>
      <c r="PCA44" s="176"/>
      <c r="PCB44" s="176"/>
      <c r="PCC44" s="176"/>
      <c r="PCD44" s="176"/>
      <c r="PCE44" s="176"/>
      <c r="PCF44" s="176"/>
      <c r="PCG44" s="176"/>
      <c r="PCH44" s="176"/>
      <c r="PCI44" s="176"/>
      <c r="PCJ44" s="176"/>
      <c r="PCK44" s="176"/>
      <c r="PCL44" s="176"/>
      <c r="PCM44" s="176"/>
      <c r="PCN44" s="176"/>
      <c r="PCO44" s="176"/>
      <c r="PCP44" s="176"/>
      <c r="PCQ44" s="176"/>
      <c r="PCR44" s="176"/>
      <c r="PCS44" s="176"/>
      <c r="PCT44" s="176"/>
      <c r="PCU44" s="176"/>
      <c r="PCV44" s="176"/>
      <c r="PCW44" s="176"/>
      <c r="PCX44" s="176"/>
      <c r="PCY44" s="176"/>
      <c r="PCZ44" s="176"/>
      <c r="PDA44" s="176"/>
      <c r="PDB44" s="176"/>
      <c r="PDC44" s="176"/>
      <c r="PDD44" s="176"/>
      <c r="PDE44" s="176"/>
      <c r="PDF44" s="176"/>
      <c r="PDG44" s="176"/>
      <c r="PDH44" s="176"/>
      <c r="PDI44" s="176"/>
      <c r="PDJ44" s="176"/>
      <c r="PDK44" s="176"/>
      <c r="PDL44" s="176"/>
      <c r="PDM44" s="176"/>
      <c r="PDN44" s="176"/>
      <c r="PDO44" s="176"/>
      <c r="PDP44" s="176"/>
      <c r="PDQ44" s="176"/>
      <c r="PDR44" s="176"/>
      <c r="PDS44" s="176"/>
      <c r="PDT44" s="176"/>
      <c r="PDU44" s="176"/>
      <c r="PDV44" s="176"/>
      <c r="PDW44" s="176"/>
      <c r="PDX44" s="176"/>
      <c r="PDY44" s="176"/>
      <c r="PDZ44" s="176"/>
      <c r="PEA44" s="176"/>
      <c r="PEB44" s="176"/>
      <c r="PEC44" s="176"/>
      <c r="PED44" s="176"/>
      <c r="PEE44" s="176"/>
      <c r="PEF44" s="176"/>
      <c r="PEG44" s="176"/>
      <c r="PEH44" s="176"/>
      <c r="PEI44" s="176"/>
      <c r="PEJ44" s="176"/>
      <c r="PEK44" s="176"/>
      <c r="PEL44" s="176"/>
      <c r="PEM44" s="176"/>
      <c r="PEN44" s="176"/>
      <c r="PEO44" s="176"/>
      <c r="PEP44" s="176"/>
      <c r="PEQ44" s="176"/>
      <c r="PER44" s="176"/>
      <c r="PES44" s="176"/>
      <c r="PET44" s="176"/>
      <c r="PEU44" s="176"/>
      <c r="PEV44" s="176"/>
      <c r="PEW44" s="176"/>
      <c r="PEX44" s="176"/>
      <c r="PEY44" s="176"/>
      <c r="PEZ44" s="176"/>
      <c r="PFA44" s="176"/>
      <c r="PFB44" s="176"/>
      <c r="PFC44" s="176"/>
      <c r="PFD44" s="176"/>
      <c r="PFE44" s="176"/>
      <c r="PFF44" s="176"/>
      <c r="PFG44" s="176"/>
      <c r="PFH44" s="176"/>
      <c r="PFI44" s="176"/>
      <c r="PFJ44" s="176"/>
      <c r="PFK44" s="176"/>
      <c r="PFL44" s="176"/>
      <c r="PFM44" s="176"/>
      <c r="PFN44" s="176"/>
      <c r="PFO44" s="176"/>
      <c r="PFP44" s="176"/>
      <c r="PFQ44" s="176"/>
      <c r="PFR44" s="176"/>
      <c r="PFS44" s="176"/>
      <c r="PFT44" s="176"/>
      <c r="PFU44" s="176"/>
      <c r="PFV44" s="176"/>
      <c r="PFW44" s="176"/>
      <c r="PFX44" s="176"/>
      <c r="PFY44" s="176"/>
      <c r="PFZ44" s="176"/>
      <c r="PGA44" s="176"/>
      <c r="PGB44" s="176"/>
      <c r="PGC44" s="176"/>
      <c r="PGD44" s="176"/>
      <c r="PGE44" s="176"/>
      <c r="PGF44" s="176"/>
      <c r="PGG44" s="176"/>
      <c r="PGH44" s="176"/>
      <c r="PGI44" s="176"/>
      <c r="PGJ44" s="176"/>
      <c r="PGK44" s="176"/>
      <c r="PGL44" s="176"/>
      <c r="PGM44" s="176"/>
      <c r="PGN44" s="176"/>
      <c r="PGO44" s="176"/>
      <c r="PGP44" s="176"/>
      <c r="PGQ44" s="176"/>
      <c r="PGR44" s="176"/>
      <c r="PGS44" s="176"/>
      <c r="PGT44" s="176"/>
      <c r="PGU44" s="176"/>
      <c r="PGV44" s="176"/>
      <c r="PGW44" s="176"/>
      <c r="PGX44" s="176"/>
      <c r="PGY44" s="176"/>
      <c r="PGZ44" s="176"/>
      <c r="PHA44" s="176"/>
      <c r="PHB44" s="176"/>
      <c r="PHC44" s="176"/>
      <c r="PHD44" s="176"/>
      <c r="PHE44" s="176"/>
      <c r="PHF44" s="176"/>
      <c r="PHG44" s="176"/>
      <c r="PHH44" s="176"/>
      <c r="PHI44" s="176"/>
      <c r="PHJ44" s="176"/>
      <c r="PHK44" s="176"/>
      <c r="PHL44" s="176"/>
      <c r="PHM44" s="176"/>
      <c r="PHN44" s="176"/>
      <c r="PHO44" s="176"/>
      <c r="PHP44" s="176"/>
      <c r="PHQ44" s="176"/>
      <c r="PHR44" s="176"/>
      <c r="PHS44" s="176"/>
      <c r="PHT44" s="176"/>
      <c r="PHU44" s="176"/>
      <c r="PHV44" s="176"/>
      <c r="PHW44" s="176"/>
      <c r="PHX44" s="176"/>
      <c r="PHY44" s="176"/>
      <c r="PHZ44" s="176"/>
      <c r="PIA44" s="176"/>
      <c r="PIB44" s="176"/>
      <c r="PIC44" s="176"/>
      <c r="PID44" s="176"/>
      <c r="PIE44" s="176"/>
      <c r="PIF44" s="176"/>
      <c r="PIG44" s="176"/>
      <c r="PIH44" s="176"/>
      <c r="PII44" s="176"/>
      <c r="PIJ44" s="176"/>
      <c r="PIK44" s="176"/>
      <c r="PIL44" s="176"/>
      <c r="PIM44" s="176"/>
      <c r="PIN44" s="176"/>
      <c r="PIO44" s="176"/>
      <c r="PIP44" s="176"/>
      <c r="PIQ44" s="176"/>
      <c r="PIR44" s="176"/>
      <c r="PIS44" s="176"/>
      <c r="PIT44" s="176"/>
      <c r="PIU44" s="176"/>
      <c r="PIV44" s="176"/>
      <c r="PIW44" s="176"/>
      <c r="PIX44" s="176"/>
      <c r="PIY44" s="176"/>
      <c r="PIZ44" s="176"/>
      <c r="PJA44" s="176"/>
      <c r="PJB44" s="176"/>
      <c r="PJC44" s="176"/>
      <c r="PJD44" s="176"/>
      <c r="PJE44" s="176"/>
      <c r="PJF44" s="176"/>
      <c r="PJG44" s="176"/>
      <c r="PJH44" s="176"/>
      <c r="PJI44" s="176"/>
      <c r="PJJ44" s="176"/>
      <c r="PJK44" s="176"/>
      <c r="PJL44" s="176"/>
      <c r="PJM44" s="176"/>
      <c r="PJN44" s="176"/>
      <c r="PJO44" s="176"/>
      <c r="PJP44" s="176"/>
      <c r="PJQ44" s="176"/>
      <c r="PJR44" s="176"/>
      <c r="PJS44" s="176"/>
      <c r="PJT44" s="176"/>
      <c r="PJU44" s="176"/>
      <c r="PJV44" s="176"/>
      <c r="PJW44" s="176"/>
      <c r="PJX44" s="176"/>
      <c r="PJY44" s="176"/>
      <c r="PJZ44" s="176"/>
      <c r="PKA44" s="176"/>
      <c r="PKB44" s="176"/>
      <c r="PKC44" s="176"/>
      <c r="PKD44" s="176"/>
      <c r="PKE44" s="176"/>
      <c r="PKF44" s="176"/>
      <c r="PKG44" s="176"/>
      <c r="PKH44" s="176"/>
      <c r="PKI44" s="176"/>
      <c r="PKJ44" s="176"/>
      <c r="PKK44" s="176"/>
      <c r="PKL44" s="176"/>
      <c r="PKM44" s="176"/>
      <c r="PKN44" s="176"/>
      <c r="PKO44" s="176"/>
      <c r="PKP44" s="176"/>
      <c r="PKQ44" s="176"/>
      <c r="PKR44" s="176"/>
      <c r="PKS44" s="176"/>
      <c r="PKT44" s="176"/>
      <c r="PKU44" s="176"/>
      <c r="PKV44" s="176"/>
      <c r="PKW44" s="176"/>
      <c r="PKX44" s="176"/>
      <c r="PKY44" s="176"/>
      <c r="PKZ44" s="176"/>
      <c r="PLA44" s="176"/>
      <c r="PLB44" s="176"/>
      <c r="PLC44" s="176"/>
      <c r="PLD44" s="176"/>
      <c r="PLE44" s="176"/>
      <c r="PLF44" s="176"/>
      <c r="PLG44" s="176"/>
      <c r="PLH44" s="176"/>
      <c r="PLI44" s="176"/>
      <c r="PLJ44" s="176"/>
      <c r="PLK44" s="176"/>
      <c r="PLL44" s="176"/>
      <c r="PLM44" s="176"/>
      <c r="PLN44" s="176"/>
      <c r="PLO44" s="176"/>
      <c r="PLP44" s="176"/>
      <c r="PLQ44" s="176"/>
      <c r="PLR44" s="176"/>
      <c r="PLS44" s="176"/>
      <c r="PLT44" s="176"/>
      <c r="PLU44" s="176"/>
      <c r="PLV44" s="176"/>
      <c r="PLW44" s="176"/>
      <c r="PLX44" s="176"/>
      <c r="PLY44" s="176"/>
      <c r="PLZ44" s="176"/>
      <c r="PMA44" s="176"/>
      <c r="PMB44" s="176"/>
      <c r="PMC44" s="176"/>
      <c r="PMD44" s="176"/>
      <c r="PME44" s="176"/>
      <c r="PMF44" s="176"/>
      <c r="PMG44" s="176"/>
      <c r="PMH44" s="176"/>
      <c r="PMI44" s="176"/>
      <c r="PMJ44" s="176"/>
      <c r="PMK44" s="176"/>
      <c r="PML44" s="176"/>
      <c r="PMM44" s="176"/>
      <c r="PMN44" s="176"/>
      <c r="PMO44" s="176"/>
      <c r="PMP44" s="176"/>
      <c r="PMQ44" s="176"/>
      <c r="PMR44" s="176"/>
      <c r="PMS44" s="176"/>
      <c r="PMT44" s="176"/>
      <c r="PMU44" s="176"/>
      <c r="PMV44" s="176"/>
      <c r="PMW44" s="176"/>
      <c r="PMX44" s="176"/>
      <c r="PMY44" s="176"/>
      <c r="PMZ44" s="176"/>
      <c r="PNA44" s="176"/>
      <c r="PNB44" s="176"/>
      <c r="PNC44" s="176"/>
      <c r="PND44" s="176"/>
      <c r="PNE44" s="176"/>
      <c r="PNF44" s="176"/>
      <c r="PNG44" s="176"/>
      <c r="PNH44" s="176"/>
      <c r="PNI44" s="176"/>
      <c r="PNJ44" s="176"/>
      <c r="PNK44" s="176"/>
      <c r="PNL44" s="176"/>
      <c r="PNM44" s="176"/>
      <c r="PNN44" s="176"/>
      <c r="PNO44" s="176"/>
      <c r="PNP44" s="176"/>
      <c r="PNQ44" s="176"/>
      <c r="PNR44" s="176"/>
      <c r="PNS44" s="176"/>
      <c r="PNT44" s="176"/>
      <c r="PNU44" s="176"/>
      <c r="PNV44" s="176"/>
      <c r="PNW44" s="176"/>
      <c r="PNX44" s="176"/>
      <c r="PNY44" s="176"/>
      <c r="PNZ44" s="176"/>
      <c r="POA44" s="176"/>
      <c r="POB44" s="176"/>
      <c r="POC44" s="176"/>
      <c r="POD44" s="176"/>
      <c r="POE44" s="176"/>
      <c r="POF44" s="176"/>
      <c r="POG44" s="176"/>
      <c r="POH44" s="176"/>
      <c r="POI44" s="176"/>
      <c r="POJ44" s="176"/>
      <c r="POK44" s="176"/>
      <c r="POL44" s="176"/>
      <c r="POM44" s="176"/>
      <c r="PON44" s="176"/>
      <c r="POO44" s="176"/>
      <c r="POP44" s="176"/>
      <c r="POQ44" s="176"/>
      <c r="POR44" s="176"/>
      <c r="POS44" s="176"/>
      <c r="POT44" s="176"/>
      <c r="POU44" s="176"/>
      <c r="POV44" s="176"/>
      <c r="POW44" s="176"/>
      <c r="POX44" s="176"/>
      <c r="POY44" s="176"/>
      <c r="POZ44" s="176"/>
      <c r="PPA44" s="176"/>
      <c r="PPB44" s="176"/>
      <c r="PPC44" s="176"/>
      <c r="PPD44" s="176"/>
      <c r="PPE44" s="176"/>
      <c r="PPF44" s="176"/>
      <c r="PPG44" s="176"/>
      <c r="PPH44" s="176"/>
      <c r="PPI44" s="176"/>
      <c r="PPJ44" s="176"/>
      <c r="PPK44" s="176"/>
      <c r="PPL44" s="176"/>
      <c r="PPM44" s="176"/>
      <c r="PPN44" s="176"/>
      <c r="PPO44" s="176"/>
      <c r="PPP44" s="176"/>
      <c r="PPQ44" s="176"/>
      <c r="PPR44" s="176"/>
      <c r="PPS44" s="176"/>
      <c r="PPT44" s="176"/>
      <c r="PPU44" s="176"/>
      <c r="PPV44" s="176"/>
      <c r="PPW44" s="176"/>
      <c r="PPX44" s="176"/>
      <c r="PPY44" s="176"/>
      <c r="PPZ44" s="176"/>
      <c r="PQA44" s="176"/>
      <c r="PQB44" s="176"/>
      <c r="PQC44" s="176"/>
      <c r="PQD44" s="176"/>
      <c r="PQE44" s="176"/>
      <c r="PQF44" s="176"/>
      <c r="PQG44" s="176"/>
      <c r="PQH44" s="176"/>
      <c r="PQI44" s="176"/>
      <c r="PQJ44" s="176"/>
      <c r="PQK44" s="176"/>
      <c r="PQL44" s="176"/>
      <c r="PQM44" s="176"/>
      <c r="PQN44" s="176"/>
      <c r="PQO44" s="176"/>
      <c r="PQP44" s="176"/>
      <c r="PQQ44" s="176"/>
      <c r="PQR44" s="176"/>
      <c r="PQS44" s="176"/>
      <c r="PQT44" s="176"/>
      <c r="PQU44" s="176"/>
      <c r="PQV44" s="176"/>
      <c r="PQW44" s="176"/>
      <c r="PQX44" s="176"/>
      <c r="PQY44" s="176"/>
      <c r="PQZ44" s="176"/>
      <c r="PRA44" s="176"/>
      <c r="PRB44" s="176"/>
      <c r="PRC44" s="176"/>
      <c r="PRD44" s="176"/>
      <c r="PRE44" s="176"/>
      <c r="PRF44" s="176"/>
      <c r="PRG44" s="176"/>
      <c r="PRH44" s="176"/>
      <c r="PRI44" s="176"/>
      <c r="PRJ44" s="176"/>
      <c r="PRK44" s="176"/>
      <c r="PRL44" s="176"/>
      <c r="PRM44" s="176"/>
      <c r="PRN44" s="176"/>
      <c r="PRO44" s="176"/>
      <c r="PRP44" s="176"/>
      <c r="PRQ44" s="176"/>
      <c r="PRR44" s="176"/>
      <c r="PRS44" s="176"/>
      <c r="PRT44" s="176"/>
      <c r="PRU44" s="176"/>
      <c r="PRV44" s="176"/>
      <c r="PRW44" s="176"/>
      <c r="PRX44" s="176"/>
      <c r="PRY44" s="176"/>
      <c r="PRZ44" s="176"/>
      <c r="PSA44" s="176"/>
      <c r="PSB44" s="176"/>
      <c r="PSC44" s="176"/>
      <c r="PSD44" s="176"/>
      <c r="PSE44" s="176"/>
      <c r="PSF44" s="176"/>
      <c r="PSG44" s="176"/>
      <c r="PSH44" s="176"/>
      <c r="PSI44" s="176"/>
      <c r="PSJ44" s="176"/>
      <c r="PSK44" s="176"/>
      <c r="PSL44" s="176"/>
      <c r="PSM44" s="176"/>
      <c r="PSN44" s="176"/>
      <c r="PSO44" s="176"/>
      <c r="PSP44" s="176"/>
      <c r="PSQ44" s="176"/>
      <c r="PSR44" s="176"/>
      <c r="PSS44" s="176"/>
      <c r="PST44" s="176"/>
      <c r="PSU44" s="176"/>
      <c r="PSV44" s="176"/>
      <c r="PSW44" s="176"/>
      <c r="PSX44" s="176"/>
      <c r="PSY44" s="176"/>
      <c r="PSZ44" s="176"/>
      <c r="PTA44" s="176"/>
      <c r="PTB44" s="176"/>
      <c r="PTC44" s="176"/>
      <c r="PTD44" s="176"/>
      <c r="PTE44" s="176"/>
      <c r="PTF44" s="176"/>
      <c r="PTG44" s="176"/>
      <c r="PTH44" s="176"/>
      <c r="PTI44" s="176"/>
      <c r="PTJ44" s="176"/>
      <c r="PTK44" s="176"/>
      <c r="PTL44" s="176"/>
      <c r="PTM44" s="176"/>
      <c r="PTN44" s="176"/>
      <c r="PTO44" s="176"/>
      <c r="PTP44" s="176"/>
      <c r="PTQ44" s="176"/>
      <c r="PTR44" s="176"/>
      <c r="PTS44" s="176"/>
      <c r="PTT44" s="176"/>
      <c r="PTU44" s="176"/>
      <c r="PTV44" s="176"/>
      <c r="PTW44" s="176"/>
      <c r="PTX44" s="176"/>
      <c r="PTY44" s="176"/>
      <c r="PTZ44" s="176"/>
      <c r="PUA44" s="176"/>
      <c r="PUB44" s="176"/>
      <c r="PUC44" s="176"/>
      <c r="PUD44" s="176"/>
      <c r="PUE44" s="176"/>
      <c r="PUF44" s="176"/>
      <c r="PUG44" s="176"/>
      <c r="PUH44" s="176"/>
      <c r="PUI44" s="176"/>
      <c r="PUJ44" s="176"/>
      <c r="PUK44" s="176"/>
      <c r="PUL44" s="176"/>
      <c r="PUM44" s="176"/>
      <c r="PUN44" s="176"/>
      <c r="PUO44" s="176"/>
      <c r="PUP44" s="176"/>
      <c r="PUQ44" s="176"/>
      <c r="PUR44" s="176"/>
      <c r="PUS44" s="176"/>
      <c r="PUT44" s="176"/>
      <c r="PUU44" s="176"/>
      <c r="PUV44" s="176"/>
      <c r="PUW44" s="176"/>
      <c r="PUX44" s="176"/>
      <c r="PUY44" s="176"/>
      <c r="PUZ44" s="176"/>
      <c r="PVA44" s="176"/>
      <c r="PVB44" s="176"/>
      <c r="PVC44" s="176"/>
      <c r="PVD44" s="176"/>
      <c r="PVE44" s="176"/>
      <c r="PVF44" s="176"/>
      <c r="PVG44" s="176"/>
      <c r="PVH44" s="176"/>
      <c r="PVI44" s="176"/>
      <c r="PVJ44" s="176"/>
      <c r="PVK44" s="176"/>
      <c r="PVL44" s="176"/>
      <c r="PVM44" s="176"/>
      <c r="PVN44" s="176"/>
      <c r="PVO44" s="176"/>
      <c r="PVP44" s="176"/>
      <c r="PVQ44" s="176"/>
      <c r="PVR44" s="176"/>
      <c r="PVS44" s="176"/>
      <c r="PVT44" s="176"/>
      <c r="PVU44" s="176"/>
      <c r="PVV44" s="176"/>
      <c r="PVW44" s="176"/>
      <c r="PVX44" s="176"/>
      <c r="PVY44" s="176"/>
      <c r="PVZ44" s="176"/>
      <c r="PWA44" s="176"/>
      <c r="PWB44" s="176"/>
      <c r="PWC44" s="176"/>
      <c r="PWD44" s="176"/>
      <c r="PWE44" s="176"/>
      <c r="PWF44" s="176"/>
      <c r="PWG44" s="176"/>
      <c r="PWH44" s="176"/>
      <c r="PWI44" s="176"/>
      <c r="PWJ44" s="176"/>
      <c r="PWK44" s="176"/>
      <c r="PWL44" s="176"/>
      <c r="PWM44" s="176"/>
      <c r="PWN44" s="176"/>
      <c r="PWO44" s="176"/>
      <c r="PWP44" s="176"/>
      <c r="PWQ44" s="176"/>
      <c r="PWR44" s="176"/>
      <c r="PWS44" s="176"/>
      <c r="PWT44" s="176"/>
      <c r="PWU44" s="176"/>
      <c r="PWV44" s="176"/>
      <c r="PWW44" s="176"/>
      <c r="PWX44" s="176"/>
      <c r="PWY44" s="176"/>
      <c r="PWZ44" s="176"/>
      <c r="PXA44" s="176"/>
      <c r="PXB44" s="176"/>
      <c r="PXC44" s="176"/>
      <c r="PXD44" s="176"/>
      <c r="PXE44" s="176"/>
      <c r="PXF44" s="176"/>
      <c r="PXG44" s="176"/>
      <c r="PXH44" s="176"/>
      <c r="PXI44" s="176"/>
      <c r="PXJ44" s="176"/>
      <c r="PXK44" s="176"/>
      <c r="PXL44" s="176"/>
      <c r="PXM44" s="176"/>
      <c r="PXN44" s="176"/>
      <c r="PXO44" s="176"/>
      <c r="PXP44" s="176"/>
      <c r="PXQ44" s="176"/>
      <c r="PXR44" s="176"/>
      <c r="PXS44" s="176"/>
      <c r="PXT44" s="176"/>
      <c r="PXU44" s="176"/>
      <c r="PXV44" s="176"/>
      <c r="PXW44" s="176"/>
      <c r="PXX44" s="176"/>
      <c r="PXY44" s="176"/>
      <c r="PXZ44" s="176"/>
      <c r="PYA44" s="176"/>
      <c r="PYB44" s="176"/>
      <c r="PYC44" s="176"/>
      <c r="PYD44" s="176"/>
      <c r="PYE44" s="176"/>
      <c r="PYF44" s="176"/>
      <c r="PYG44" s="176"/>
      <c r="PYH44" s="176"/>
      <c r="PYI44" s="176"/>
      <c r="PYJ44" s="176"/>
      <c r="PYK44" s="176"/>
      <c r="PYL44" s="176"/>
      <c r="PYM44" s="176"/>
      <c r="PYN44" s="176"/>
      <c r="PYO44" s="176"/>
      <c r="PYP44" s="176"/>
      <c r="PYQ44" s="176"/>
      <c r="PYR44" s="176"/>
      <c r="PYS44" s="176"/>
      <c r="PYT44" s="176"/>
      <c r="PYU44" s="176"/>
      <c r="PYV44" s="176"/>
      <c r="PYW44" s="176"/>
      <c r="PYX44" s="176"/>
      <c r="PYY44" s="176"/>
      <c r="PYZ44" s="176"/>
      <c r="PZA44" s="176"/>
      <c r="PZB44" s="176"/>
      <c r="PZC44" s="176"/>
      <c r="PZD44" s="176"/>
      <c r="PZE44" s="176"/>
      <c r="PZF44" s="176"/>
      <c r="PZG44" s="176"/>
      <c r="PZH44" s="176"/>
      <c r="PZI44" s="176"/>
      <c r="PZJ44" s="176"/>
      <c r="PZK44" s="176"/>
      <c r="PZL44" s="176"/>
      <c r="PZM44" s="176"/>
      <c r="PZN44" s="176"/>
      <c r="PZO44" s="176"/>
      <c r="PZP44" s="176"/>
      <c r="PZQ44" s="176"/>
      <c r="PZR44" s="176"/>
      <c r="PZS44" s="176"/>
      <c r="PZT44" s="176"/>
      <c r="PZU44" s="176"/>
      <c r="PZV44" s="176"/>
      <c r="PZW44" s="176"/>
      <c r="PZX44" s="176"/>
      <c r="PZY44" s="176"/>
      <c r="PZZ44" s="176"/>
      <c r="QAA44" s="176"/>
      <c r="QAB44" s="176"/>
      <c r="QAC44" s="176"/>
      <c r="QAD44" s="176"/>
      <c r="QAE44" s="176"/>
      <c r="QAF44" s="176"/>
      <c r="QAG44" s="176"/>
      <c r="QAH44" s="176"/>
      <c r="QAI44" s="176"/>
      <c r="QAJ44" s="176"/>
      <c r="QAK44" s="176"/>
      <c r="QAL44" s="176"/>
      <c r="QAM44" s="176"/>
      <c r="QAN44" s="176"/>
      <c r="QAO44" s="176"/>
      <c r="QAP44" s="176"/>
      <c r="QAQ44" s="176"/>
      <c r="QAR44" s="176"/>
      <c r="QAS44" s="176"/>
      <c r="QAT44" s="176"/>
      <c r="QAU44" s="176"/>
      <c r="QAV44" s="176"/>
      <c r="QAW44" s="176"/>
      <c r="QAX44" s="176"/>
      <c r="QAY44" s="176"/>
      <c r="QAZ44" s="176"/>
      <c r="QBA44" s="176"/>
      <c r="QBB44" s="176"/>
      <c r="QBC44" s="176"/>
      <c r="QBD44" s="176"/>
      <c r="QBE44" s="176"/>
      <c r="QBF44" s="176"/>
      <c r="QBG44" s="176"/>
      <c r="QBH44" s="176"/>
      <c r="QBI44" s="176"/>
      <c r="QBJ44" s="176"/>
      <c r="QBK44" s="176"/>
      <c r="QBL44" s="176"/>
      <c r="QBM44" s="176"/>
      <c r="QBN44" s="176"/>
      <c r="QBO44" s="176"/>
      <c r="QBP44" s="176"/>
      <c r="QBQ44" s="176"/>
      <c r="QBR44" s="176"/>
      <c r="QBS44" s="176"/>
      <c r="QBT44" s="176"/>
      <c r="QBU44" s="176"/>
      <c r="QBV44" s="176"/>
      <c r="QBW44" s="176"/>
      <c r="QBX44" s="176"/>
      <c r="QBY44" s="176"/>
      <c r="QBZ44" s="176"/>
      <c r="QCA44" s="176"/>
      <c r="QCB44" s="176"/>
      <c r="QCC44" s="176"/>
      <c r="QCD44" s="176"/>
      <c r="QCE44" s="176"/>
      <c r="QCF44" s="176"/>
      <c r="QCG44" s="176"/>
      <c r="QCH44" s="176"/>
      <c r="QCI44" s="176"/>
      <c r="QCJ44" s="176"/>
      <c r="QCK44" s="176"/>
      <c r="QCL44" s="176"/>
      <c r="QCM44" s="176"/>
      <c r="QCN44" s="176"/>
      <c r="QCO44" s="176"/>
      <c r="QCP44" s="176"/>
      <c r="QCQ44" s="176"/>
      <c r="QCR44" s="176"/>
      <c r="QCS44" s="176"/>
      <c r="QCT44" s="176"/>
      <c r="QCU44" s="176"/>
      <c r="QCV44" s="176"/>
      <c r="QCW44" s="176"/>
      <c r="QCX44" s="176"/>
      <c r="QCY44" s="176"/>
      <c r="QCZ44" s="176"/>
      <c r="QDA44" s="176"/>
      <c r="QDB44" s="176"/>
      <c r="QDC44" s="176"/>
      <c r="QDD44" s="176"/>
      <c r="QDE44" s="176"/>
      <c r="QDF44" s="176"/>
      <c r="QDG44" s="176"/>
      <c r="QDH44" s="176"/>
      <c r="QDI44" s="176"/>
      <c r="QDJ44" s="176"/>
      <c r="QDK44" s="176"/>
      <c r="QDL44" s="176"/>
      <c r="QDM44" s="176"/>
      <c r="QDN44" s="176"/>
      <c r="QDO44" s="176"/>
      <c r="QDP44" s="176"/>
      <c r="QDQ44" s="176"/>
      <c r="QDR44" s="176"/>
      <c r="QDS44" s="176"/>
      <c r="QDT44" s="176"/>
      <c r="QDU44" s="176"/>
      <c r="QDV44" s="176"/>
      <c r="QDW44" s="176"/>
      <c r="QDX44" s="176"/>
      <c r="QDY44" s="176"/>
      <c r="QDZ44" s="176"/>
      <c r="QEA44" s="176"/>
      <c r="QEB44" s="176"/>
      <c r="QEC44" s="176"/>
      <c r="QED44" s="176"/>
      <c r="QEE44" s="176"/>
      <c r="QEF44" s="176"/>
      <c r="QEG44" s="176"/>
      <c r="QEH44" s="176"/>
      <c r="QEI44" s="176"/>
      <c r="QEJ44" s="176"/>
      <c r="QEK44" s="176"/>
      <c r="QEL44" s="176"/>
      <c r="QEM44" s="176"/>
      <c r="QEN44" s="176"/>
      <c r="QEO44" s="176"/>
      <c r="QEP44" s="176"/>
      <c r="QEQ44" s="176"/>
      <c r="QER44" s="176"/>
      <c r="QES44" s="176"/>
      <c r="QET44" s="176"/>
      <c r="QEU44" s="176"/>
      <c r="QEV44" s="176"/>
      <c r="QEW44" s="176"/>
      <c r="QEX44" s="176"/>
      <c r="QEY44" s="176"/>
      <c r="QEZ44" s="176"/>
      <c r="QFA44" s="176"/>
      <c r="QFB44" s="176"/>
      <c r="QFC44" s="176"/>
      <c r="QFD44" s="176"/>
      <c r="QFE44" s="176"/>
      <c r="QFF44" s="176"/>
      <c r="QFG44" s="176"/>
      <c r="QFH44" s="176"/>
      <c r="QFI44" s="176"/>
      <c r="QFJ44" s="176"/>
      <c r="QFK44" s="176"/>
      <c r="QFL44" s="176"/>
      <c r="QFM44" s="176"/>
      <c r="QFN44" s="176"/>
      <c r="QFO44" s="176"/>
      <c r="QFP44" s="176"/>
      <c r="QFQ44" s="176"/>
      <c r="QFR44" s="176"/>
      <c r="QFS44" s="176"/>
      <c r="QFT44" s="176"/>
      <c r="QFU44" s="176"/>
      <c r="QFV44" s="176"/>
      <c r="QFW44" s="176"/>
      <c r="QFX44" s="176"/>
      <c r="QFY44" s="176"/>
      <c r="QFZ44" s="176"/>
      <c r="QGA44" s="176"/>
      <c r="QGB44" s="176"/>
      <c r="QGC44" s="176"/>
      <c r="QGD44" s="176"/>
      <c r="QGE44" s="176"/>
      <c r="QGF44" s="176"/>
      <c r="QGG44" s="176"/>
      <c r="QGH44" s="176"/>
      <c r="QGI44" s="176"/>
      <c r="QGJ44" s="176"/>
      <c r="QGK44" s="176"/>
      <c r="QGL44" s="176"/>
      <c r="QGM44" s="176"/>
      <c r="QGN44" s="176"/>
      <c r="QGO44" s="176"/>
      <c r="QGP44" s="176"/>
      <c r="QGQ44" s="176"/>
      <c r="QGR44" s="176"/>
      <c r="QGS44" s="176"/>
      <c r="QGT44" s="176"/>
      <c r="QGU44" s="176"/>
      <c r="QGV44" s="176"/>
      <c r="QGW44" s="176"/>
      <c r="QGX44" s="176"/>
      <c r="QGY44" s="176"/>
      <c r="QGZ44" s="176"/>
      <c r="QHA44" s="176"/>
      <c r="QHB44" s="176"/>
      <c r="QHC44" s="176"/>
      <c r="QHD44" s="176"/>
      <c r="QHE44" s="176"/>
      <c r="QHF44" s="176"/>
      <c r="QHG44" s="176"/>
      <c r="QHH44" s="176"/>
      <c r="QHI44" s="176"/>
      <c r="QHJ44" s="176"/>
      <c r="QHK44" s="176"/>
      <c r="QHL44" s="176"/>
      <c r="QHM44" s="176"/>
      <c r="QHN44" s="176"/>
      <c r="QHO44" s="176"/>
      <c r="QHP44" s="176"/>
      <c r="QHQ44" s="176"/>
      <c r="QHR44" s="176"/>
      <c r="QHS44" s="176"/>
      <c r="QHT44" s="176"/>
      <c r="QHU44" s="176"/>
      <c r="QHV44" s="176"/>
      <c r="QHW44" s="176"/>
      <c r="QHX44" s="176"/>
      <c r="QHY44" s="176"/>
      <c r="QHZ44" s="176"/>
      <c r="QIA44" s="176"/>
      <c r="QIB44" s="176"/>
      <c r="QIC44" s="176"/>
      <c r="QID44" s="176"/>
      <c r="QIE44" s="176"/>
      <c r="QIF44" s="176"/>
      <c r="QIG44" s="176"/>
      <c r="QIH44" s="176"/>
      <c r="QII44" s="176"/>
      <c r="QIJ44" s="176"/>
      <c r="QIK44" s="176"/>
      <c r="QIL44" s="176"/>
      <c r="QIM44" s="176"/>
      <c r="QIN44" s="176"/>
      <c r="QIO44" s="176"/>
      <c r="QIP44" s="176"/>
      <c r="QIQ44" s="176"/>
      <c r="QIR44" s="176"/>
      <c r="QIS44" s="176"/>
      <c r="QIT44" s="176"/>
      <c r="QIU44" s="176"/>
      <c r="QIV44" s="176"/>
      <c r="QIW44" s="176"/>
      <c r="QIX44" s="176"/>
      <c r="QIY44" s="176"/>
      <c r="QIZ44" s="176"/>
      <c r="QJA44" s="176"/>
      <c r="QJB44" s="176"/>
      <c r="QJC44" s="176"/>
      <c r="QJD44" s="176"/>
      <c r="QJE44" s="176"/>
      <c r="QJF44" s="176"/>
      <c r="QJG44" s="176"/>
      <c r="QJH44" s="176"/>
      <c r="QJI44" s="176"/>
      <c r="QJJ44" s="176"/>
      <c r="QJK44" s="176"/>
      <c r="QJL44" s="176"/>
      <c r="QJM44" s="176"/>
      <c r="QJN44" s="176"/>
      <c r="QJO44" s="176"/>
      <c r="QJP44" s="176"/>
      <c r="QJQ44" s="176"/>
      <c r="QJR44" s="176"/>
      <c r="QJS44" s="176"/>
      <c r="QJT44" s="176"/>
      <c r="QJU44" s="176"/>
      <c r="QJV44" s="176"/>
      <c r="QJW44" s="176"/>
      <c r="QJX44" s="176"/>
      <c r="QJY44" s="176"/>
      <c r="QJZ44" s="176"/>
      <c r="QKA44" s="176"/>
      <c r="QKB44" s="176"/>
      <c r="QKC44" s="176"/>
      <c r="QKD44" s="176"/>
      <c r="QKE44" s="176"/>
      <c r="QKF44" s="176"/>
      <c r="QKG44" s="176"/>
      <c r="QKH44" s="176"/>
      <c r="QKI44" s="176"/>
      <c r="QKJ44" s="176"/>
      <c r="QKK44" s="176"/>
      <c r="QKL44" s="176"/>
      <c r="QKM44" s="176"/>
      <c r="QKN44" s="176"/>
      <c r="QKO44" s="176"/>
      <c r="QKP44" s="176"/>
      <c r="QKQ44" s="176"/>
      <c r="QKR44" s="176"/>
      <c r="QKS44" s="176"/>
      <c r="QKT44" s="176"/>
      <c r="QKU44" s="176"/>
      <c r="QKV44" s="176"/>
      <c r="QKW44" s="176"/>
      <c r="QKX44" s="176"/>
      <c r="QKY44" s="176"/>
      <c r="QKZ44" s="176"/>
      <c r="QLA44" s="176"/>
      <c r="QLB44" s="176"/>
      <c r="QLC44" s="176"/>
      <c r="QLD44" s="176"/>
      <c r="QLE44" s="176"/>
      <c r="QLF44" s="176"/>
      <c r="QLG44" s="176"/>
      <c r="QLH44" s="176"/>
      <c r="QLI44" s="176"/>
      <c r="QLJ44" s="176"/>
      <c r="QLK44" s="176"/>
      <c r="QLL44" s="176"/>
      <c r="QLM44" s="176"/>
      <c r="QLN44" s="176"/>
      <c r="QLO44" s="176"/>
      <c r="QLP44" s="176"/>
      <c r="QLQ44" s="176"/>
      <c r="QLR44" s="176"/>
      <c r="QLS44" s="176"/>
      <c r="QLT44" s="176"/>
      <c r="QLU44" s="176"/>
      <c r="QLV44" s="176"/>
      <c r="QLW44" s="176"/>
      <c r="QLX44" s="176"/>
      <c r="QLY44" s="176"/>
      <c r="QLZ44" s="176"/>
      <c r="QMA44" s="176"/>
      <c r="QMB44" s="176"/>
      <c r="QMC44" s="176"/>
      <c r="QMD44" s="176"/>
      <c r="QME44" s="176"/>
      <c r="QMF44" s="176"/>
      <c r="QMG44" s="176"/>
      <c r="QMH44" s="176"/>
      <c r="QMI44" s="176"/>
      <c r="QMJ44" s="176"/>
      <c r="QMK44" s="176"/>
      <c r="QML44" s="176"/>
      <c r="QMM44" s="176"/>
      <c r="QMN44" s="176"/>
      <c r="QMO44" s="176"/>
      <c r="QMP44" s="176"/>
      <c r="QMQ44" s="176"/>
      <c r="QMR44" s="176"/>
      <c r="QMS44" s="176"/>
      <c r="QMT44" s="176"/>
      <c r="QMU44" s="176"/>
      <c r="QMV44" s="176"/>
      <c r="QMW44" s="176"/>
      <c r="QMX44" s="176"/>
      <c r="QMY44" s="176"/>
      <c r="QMZ44" s="176"/>
      <c r="QNA44" s="176"/>
      <c r="QNB44" s="176"/>
      <c r="QNC44" s="176"/>
      <c r="QND44" s="176"/>
      <c r="QNE44" s="176"/>
      <c r="QNF44" s="176"/>
      <c r="QNG44" s="176"/>
      <c r="QNH44" s="176"/>
      <c r="QNI44" s="176"/>
      <c r="QNJ44" s="176"/>
      <c r="QNK44" s="176"/>
      <c r="QNL44" s="176"/>
      <c r="QNM44" s="176"/>
      <c r="QNN44" s="176"/>
      <c r="QNO44" s="176"/>
      <c r="QNP44" s="176"/>
      <c r="QNQ44" s="176"/>
      <c r="QNR44" s="176"/>
      <c r="QNS44" s="176"/>
      <c r="QNT44" s="176"/>
      <c r="QNU44" s="176"/>
      <c r="QNV44" s="176"/>
      <c r="QNW44" s="176"/>
      <c r="QNX44" s="176"/>
      <c r="QNY44" s="176"/>
      <c r="QNZ44" s="176"/>
      <c r="QOA44" s="176"/>
      <c r="QOB44" s="176"/>
      <c r="QOC44" s="176"/>
      <c r="QOD44" s="176"/>
      <c r="QOE44" s="176"/>
      <c r="QOF44" s="176"/>
      <c r="QOG44" s="176"/>
      <c r="QOH44" s="176"/>
      <c r="QOI44" s="176"/>
      <c r="QOJ44" s="176"/>
      <c r="QOK44" s="176"/>
      <c r="QOL44" s="176"/>
      <c r="QOM44" s="176"/>
      <c r="QON44" s="176"/>
      <c r="QOO44" s="176"/>
      <c r="QOP44" s="176"/>
      <c r="QOQ44" s="176"/>
      <c r="QOR44" s="176"/>
      <c r="QOS44" s="176"/>
      <c r="QOT44" s="176"/>
      <c r="QOU44" s="176"/>
      <c r="QOV44" s="176"/>
      <c r="QOW44" s="176"/>
      <c r="QOX44" s="176"/>
      <c r="QOY44" s="176"/>
      <c r="QOZ44" s="176"/>
      <c r="QPA44" s="176"/>
      <c r="QPB44" s="176"/>
      <c r="QPC44" s="176"/>
      <c r="QPD44" s="176"/>
      <c r="QPE44" s="176"/>
      <c r="QPF44" s="176"/>
      <c r="QPG44" s="176"/>
      <c r="QPH44" s="176"/>
      <c r="QPI44" s="176"/>
      <c r="QPJ44" s="176"/>
      <c r="QPK44" s="176"/>
      <c r="QPL44" s="176"/>
      <c r="QPM44" s="176"/>
      <c r="QPN44" s="176"/>
      <c r="QPO44" s="176"/>
      <c r="QPP44" s="176"/>
      <c r="QPQ44" s="176"/>
      <c r="QPR44" s="176"/>
      <c r="QPS44" s="176"/>
      <c r="QPT44" s="176"/>
      <c r="QPU44" s="176"/>
      <c r="QPV44" s="176"/>
      <c r="QPW44" s="176"/>
      <c r="QPX44" s="176"/>
      <c r="QPY44" s="176"/>
      <c r="QPZ44" s="176"/>
      <c r="QQA44" s="176"/>
      <c r="QQB44" s="176"/>
      <c r="QQC44" s="176"/>
      <c r="QQD44" s="176"/>
      <c r="QQE44" s="176"/>
      <c r="QQF44" s="176"/>
      <c r="QQG44" s="176"/>
      <c r="QQH44" s="176"/>
      <c r="QQI44" s="176"/>
      <c r="QQJ44" s="176"/>
      <c r="QQK44" s="176"/>
      <c r="QQL44" s="176"/>
      <c r="QQM44" s="176"/>
      <c r="QQN44" s="176"/>
      <c r="QQO44" s="176"/>
      <c r="QQP44" s="176"/>
      <c r="QQQ44" s="176"/>
      <c r="QQR44" s="176"/>
      <c r="QQS44" s="176"/>
      <c r="QQT44" s="176"/>
      <c r="QQU44" s="176"/>
      <c r="QQV44" s="176"/>
      <c r="QQW44" s="176"/>
      <c r="QQX44" s="176"/>
      <c r="QQY44" s="176"/>
      <c r="QQZ44" s="176"/>
      <c r="QRA44" s="176"/>
      <c r="QRB44" s="176"/>
      <c r="QRC44" s="176"/>
      <c r="QRD44" s="176"/>
      <c r="QRE44" s="176"/>
      <c r="QRF44" s="176"/>
      <c r="QRG44" s="176"/>
      <c r="QRH44" s="176"/>
      <c r="QRI44" s="176"/>
      <c r="QRJ44" s="176"/>
      <c r="QRK44" s="176"/>
      <c r="QRL44" s="176"/>
      <c r="QRM44" s="176"/>
      <c r="QRN44" s="176"/>
      <c r="QRO44" s="176"/>
      <c r="QRP44" s="176"/>
      <c r="QRQ44" s="176"/>
      <c r="QRR44" s="176"/>
      <c r="QRS44" s="176"/>
      <c r="QRT44" s="176"/>
      <c r="QRU44" s="176"/>
      <c r="QRV44" s="176"/>
      <c r="QRW44" s="176"/>
      <c r="QRX44" s="176"/>
      <c r="QRY44" s="176"/>
      <c r="QRZ44" s="176"/>
      <c r="QSA44" s="176"/>
      <c r="QSB44" s="176"/>
      <c r="QSC44" s="176"/>
      <c r="QSD44" s="176"/>
      <c r="QSE44" s="176"/>
      <c r="QSF44" s="176"/>
      <c r="QSG44" s="176"/>
      <c r="QSH44" s="176"/>
      <c r="QSI44" s="176"/>
      <c r="QSJ44" s="176"/>
      <c r="QSK44" s="176"/>
      <c r="QSL44" s="176"/>
      <c r="QSM44" s="176"/>
      <c r="QSN44" s="176"/>
      <c r="QSO44" s="176"/>
      <c r="QSP44" s="176"/>
      <c r="QSQ44" s="176"/>
      <c r="QSR44" s="176"/>
      <c r="QSS44" s="176"/>
      <c r="QST44" s="176"/>
      <c r="QSU44" s="176"/>
      <c r="QSV44" s="176"/>
      <c r="QSW44" s="176"/>
      <c r="QSX44" s="176"/>
      <c r="QSY44" s="176"/>
      <c r="QSZ44" s="176"/>
      <c r="QTA44" s="176"/>
      <c r="QTB44" s="176"/>
      <c r="QTC44" s="176"/>
      <c r="QTD44" s="176"/>
      <c r="QTE44" s="176"/>
      <c r="QTF44" s="176"/>
      <c r="QTG44" s="176"/>
      <c r="QTH44" s="176"/>
      <c r="QTI44" s="176"/>
      <c r="QTJ44" s="176"/>
      <c r="QTK44" s="176"/>
      <c r="QTL44" s="176"/>
      <c r="QTM44" s="176"/>
      <c r="QTN44" s="176"/>
      <c r="QTO44" s="176"/>
      <c r="QTP44" s="176"/>
      <c r="QTQ44" s="176"/>
      <c r="QTR44" s="176"/>
      <c r="QTS44" s="176"/>
      <c r="QTT44" s="176"/>
      <c r="QTU44" s="176"/>
      <c r="QTV44" s="176"/>
      <c r="QTW44" s="176"/>
      <c r="QTX44" s="176"/>
      <c r="QTY44" s="176"/>
      <c r="QTZ44" s="176"/>
      <c r="QUA44" s="176"/>
      <c r="QUB44" s="176"/>
      <c r="QUC44" s="176"/>
      <c r="QUD44" s="176"/>
      <c r="QUE44" s="176"/>
      <c r="QUF44" s="176"/>
      <c r="QUG44" s="176"/>
      <c r="QUH44" s="176"/>
      <c r="QUI44" s="176"/>
      <c r="QUJ44" s="176"/>
      <c r="QUK44" s="176"/>
      <c r="QUL44" s="176"/>
      <c r="QUM44" s="176"/>
      <c r="QUN44" s="176"/>
      <c r="QUO44" s="176"/>
      <c r="QUP44" s="176"/>
      <c r="QUQ44" s="176"/>
      <c r="QUR44" s="176"/>
      <c r="QUS44" s="176"/>
      <c r="QUT44" s="176"/>
      <c r="QUU44" s="176"/>
      <c r="QUV44" s="176"/>
      <c r="QUW44" s="176"/>
      <c r="QUX44" s="176"/>
      <c r="QUY44" s="176"/>
      <c r="QUZ44" s="176"/>
      <c r="QVA44" s="176"/>
      <c r="QVB44" s="176"/>
      <c r="QVC44" s="176"/>
      <c r="QVD44" s="176"/>
      <c r="QVE44" s="176"/>
      <c r="QVF44" s="176"/>
      <c r="QVG44" s="176"/>
      <c r="QVH44" s="176"/>
      <c r="QVI44" s="176"/>
      <c r="QVJ44" s="176"/>
      <c r="QVK44" s="176"/>
      <c r="QVL44" s="176"/>
      <c r="QVM44" s="176"/>
      <c r="QVN44" s="176"/>
      <c r="QVO44" s="176"/>
      <c r="QVP44" s="176"/>
      <c r="QVQ44" s="176"/>
      <c r="QVR44" s="176"/>
      <c r="QVS44" s="176"/>
      <c r="QVT44" s="176"/>
      <c r="QVU44" s="176"/>
      <c r="QVV44" s="176"/>
      <c r="QVW44" s="176"/>
      <c r="QVX44" s="176"/>
      <c r="QVY44" s="176"/>
      <c r="QVZ44" s="176"/>
      <c r="QWA44" s="176"/>
      <c r="QWB44" s="176"/>
      <c r="QWC44" s="176"/>
      <c r="QWD44" s="176"/>
      <c r="QWE44" s="176"/>
      <c r="QWF44" s="176"/>
      <c r="QWG44" s="176"/>
      <c r="QWH44" s="176"/>
      <c r="QWI44" s="176"/>
      <c r="QWJ44" s="176"/>
      <c r="QWK44" s="176"/>
      <c r="QWL44" s="176"/>
      <c r="QWM44" s="176"/>
      <c r="QWN44" s="176"/>
      <c r="QWO44" s="176"/>
      <c r="QWP44" s="176"/>
      <c r="QWQ44" s="176"/>
      <c r="QWR44" s="176"/>
      <c r="QWS44" s="176"/>
      <c r="QWT44" s="176"/>
      <c r="QWU44" s="176"/>
      <c r="QWV44" s="176"/>
      <c r="QWW44" s="176"/>
      <c r="QWX44" s="176"/>
      <c r="QWY44" s="176"/>
      <c r="QWZ44" s="176"/>
      <c r="QXA44" s="176"/>
      <c r="QXB44" s="176"/>
      <c r="QXC44" s="176"/>
      <c r="QXD44" s="176"/>
      <c r="QXE44" s="176"/>
      <c r="QXF44" s="176"/>
      <c r="QXG44" s="176"/>
      <c r="QXH44" s="176"/>
      <c r="QXI44" s="176"/>
      <c r="QXJ44" s="176"/>
      <c r="QXK44" s="176"/>
      <c r="QXL44" s="176"/>
      <c r="QXM44" s="176"/>
      <c r="QXN44" s="176"/>
      <c r="QXO44" s="176"/>
      <c r="QXP44" s="176"/>
      <c r="QXQ44" s="176"/>
      <c r="QXR44" s="176"/>
      <c r="QXS44" s="176"/>
      <c r="QXT44" s="176"/>
      <c r="QXU44" s="176"/>
      <c r="QXV44" s="176"/>
      <c r="QXW44" s="176"/>
      <c r="QXX44" s="176"/>
      <c r="QXY44" s="176"/>
      <c r="QXZ44" s="176"/>
      <c r="QYA44" s="176"/>
      <c r="QYB44" s="176"/>
      <c r="QYC44" s="176"/>
      <c r="QYD44" s="176"/>
      <c r="QYE44" s="176"/>
      <c r="QYF44" s="176"/>
      <c r="QYG44" s="176"/>
      <c r="QYH44" s="176"/>
      <c r="QYI44" s="176"/>
      <c r="QYJ44" s="176"/>
      <c r="QYK44" s="176"/>
      <c r="QYL44" s="176"/>
      <c r="QYM44" s="176"/>
      <c r="QYN44" s="176"/>
      <c r="QYO44" s="176"/>
      <c r="QYP44" s="176"/>
      <c r="QYQ44" s="176"/>
      <c r="QYR44" s="176"/>
      <c r="QYS44" s="176"/>
      <c r="QYT44" s="176"/>
      <c r="QYU44" s="176"/>
      <c r="QYV44" s="176"/>
      <c r="QYW44" s="176"/>
      <c r="QYX44" s="176"/>
      <c r="QYY44" s="176"/>
      <c r="QYZ44" s="176"/>
      <c r="QZA44" s="176"/>
      <c r="QZB44" s="176"/>
      <c r="QZC44" s="176"/>
      <c r="QZD44" s="176"/>
      <c r="QZE44" s="176"/>
      <c r="QZF44" s="176"/>
      <c r="QZG44" s="176"/>
      <c r="QZH44" s="176"/>
      <c r="QZI44" s="176"/>
      <c r="QZJ44" s="176"/>
      <c r="QZK44" s="176"/>
      <c r="QZL44" s="176"/>
      <c r="QZM44" s="176"/>
      <c r="QZN44" s="176"/>
      <c r="QZO44" s="176"/>
      <c r="QZP44" s="176"/>
      <c r="QZQ44" s="176"/>
      <c r="QZR44" s="176"/>
      <c r="QZS44" s="176"/>
      <c r="QZT44" s="176"/>
      <c r="QZU44" s="176"/>
      <c r="QZV44" s="176"/>
      <c r="QZW44" s="176"/>
      <c r="QZX44" s="176"/>
      <c r="QZY44" s="176"/>
      <c r="QZZ44" s="176"/>
      <c r="RAA44" s="176"/>
      <c r="RAB44" s="176"/>
      <c r="RAC44" s="176"/>
      <c r="RAD44" s="176"/>
      <c r="RAE44" s="176"/>
      <c r="RAF44" s="176"/>
      <c r="RAG44" s="176"/>
      <c r="RAH44" s="176"/>
      <c r="RAI44" s="176"/>
      <c r="RAJ44" s="176"/>
      <c r="RAK44" s="176"/>
      <c r="RAL44" s="176"/>
      <c r="RAM44" s="176"/>
      <c r="RAN44" s="176"/>
      <c r="RAO44" s="176"/>
      <c r="RAP44" s="176"/>
      <c r="RAQ44" s="176"/>
      <c r="RAR44" s="176"/>
      <c r="RAS44" s="176"/>
      <c r="RAT44" s="176"/>
      <c r="RAU44" s="176"/>
      <c r="RAV44" s="176"/>
      <c r="RAW44" s="176"/>
      <c r="RAX44" s="176"/>
      <c r="RAY44" s="176"/>
      <c r="RAZ44" s="176"/>
      <c r="RBA44" s="176"/>
      <c r="RBB44" s="176"/>
      <c r="RBC44" s="176"/>
      <c r="RBD44" s="176"/>
      <c r="RBE44" s="176"/>
      <c r="RBF44" s="176"/>
      <c r="RBG44" s="176"/>
      <c r="RBH44" s="176"/>
      <c r="RBI44" s="176"/>
      <c r="RBJ44" s="176"/>
      <c r="RBK44" s="176"/>
      <c r="RBL44" s="176"/>
      <c r="RBM44" s="176"/>
      <c r="RBN44" s="176"/>
      <c r="RBO44" s="176"/>
      <c r="RBP44" s="176"/>
      <c r="RBQ44" s="176"/>
      <c r="RBR44" s="176"/>
      <c r="RBS44" s="176"/>
      <c r="RBT44" s="176"/>
      <c r="RBU44" s="176"/>
      <c r="RBV44" s="176"/>
      <c r="RBW44" s="176"/>
      <c r="RBX44" s="176"/>
      <c r="RBY44" s="176"/>
      <c r="RBZ44" s="176"/>
      <c r="RCA44" s="176"/>
      <c r="RCB44" s="176"/>
      <c r="RCC44" s="176"/>
      <c r="RCD44" s="176"/>
      <c r="RCE44" s="176"/>
      <c r="RCF44" s="176"/>
      <c r="RCG44" s="176"/>
      <c r="RCH44" s="176"/>
      <c r="RCI44" s="176"/>
      <c r="RCJ44" s="176"/>
      <c r="RCK44" s="176"/>
      <c r="RCL44" s="176"/>
      <c r="RCM44" s="176"/>
      <c r="RCN44" s="176"/>
      <c r="RCO44" s="176"/>
      <c r="RCP44" s="176"/>
      <c r="RCQ44" s="176"/>
      <c r="RCR44" s="176"/>
      <c r="RCS44" s="176"/>
      <c r="RCT44" s="176"/>
      <c r="RCU44" s="176"/>
      <c r="RCV44" s="176"/>
      <c r="RCW44" s="176"/>
      <c r="RCX44" s="176"/>
      <c r="RCY44" s="176"/>
      <c r="RCZ44" s="176"/>
      <c r="RDA44" s="176"/>
      <c r="RDB44" s="176"/>
      <c r="RDC44" s="176"/>
      <c r="RDD44" s="176"/>
      <c r="RDE44" s="176"/>
      <c r="RDF44" s="176"/>
      <c r="RDG44" s="176"/>
      <c r="RDH44" s="176"/>
      <c r="RDI44" s="176"/>
      <c r="RDJ44" s="176"/>
      <c r="RDK44" s="176"/>
      <c r="RDL44" s="176"/>
      <c r="RDM44" s="176"/>
      <c r="RDN44" s="176"/>
      <c r="RDO44" s="176"/>
      <c r="RDP44" s="176"/>
      <c r="RDQ44" s="176"/>
      <c r="RDR44" s="176"/>
      <c r="RDS44" s="176"/>
      <c r="RDT44" s="176"/>
      <c r="RDU44" s="176"/>
      <c r="RDV44" s="176"/>
      <c r="RDW44" s="176"/>
      <c r="RDX44" s="176"/>
      <c r="RDY44" s="176"/>
      <c r="RDZ44" s="176"/>
      <c r="REA44" s="176"/>
      <c r="REB44" s="176"/>
      <c r="REC44" s="176"/>
      <c r="RED44" s="176"/>
      <c r="REE44" s="176"/>
      <c r="REF44" s="176"/>
      <c r="REG44" s="176"/>
      <c r="REH44" s="176"/>
      <c r="REI44" s="176"/>
      <c r="REJ44" s="176"/>
      <c r="REK44" s="176"/>
      <c r="REL44" s="176"/>
      <c r="REM44" s="176"/>
      <c r="REN44" s="176"/>
      <c r="REO44" s="176"/>
      <c r="REP44" s="176"/>
      <c r="REQ44" s="176"/>
      <c r="RER44" s="176"/>
      <c r="RES44" s="176"/>
      <c r="RET44" s="176"/>
      <c r="REU44" s="176"/>
      <c r="REV44" s="176"/>
      <c r="REW44" s="176"/>
      <c r="REX44" s="176"/>
      <c r="REY44" s="176"/>
      <c r="REZ44" s="176"/>
      <c r="RFA44" s="176"/>
      <c r="RFB44" s="176"/>
      <c r="RFC44" s="176"/>
      <c r="RFD44" s="176"/>
      <c r="RFE44" s="176"/>
      <c r="RFF44" s="176"/>
      <c r="RFG44" s="176"/>
      <c r="RFH44" s="176"/>
      <c r="RFI44" s="176"/>
      <c r="RFJ44" s="176"/>
      <c r="RFK44" s="176"/>
      <c r="RFL44" s="176"/>
      <c r="RFM44" s="176"/>
      <c r="RFN44" s="176"/>
      <c r="RFO44" s="176"/>
      <c r="RFP44" s="176"/>
      <c r="RFQ44" s="176"/>
      <c r="RFR44" s="176"/>
      <c r="RFS44" s="176"/>
      <c r="RFT44" s="176"/>
      <c r="RFU44" s="176"/>
      <c r="RFV44" s="176"/>
      <c r="RFW44" s="176"/>
      <c r="RFX44" s="176"/>
      <c r="RFY44" s="176"/>
      <c r="RFZ44" s="176"/>
      <c r="RGA44" s="176"/>
      <c r="RGB44" s="176"/>
      <c r="RGC44" s="176"/>
      <c r="RGD44" s="176"/>
      <c r="RGE44" s="176"/>
      <c r="RGF44" s="176"/>
      <c r="RGG44" s="176"/>
      <c r="RGH44" s="176"/>
      <c r="RGI44" s="176"/>
      <c r="RGJ44" s="176"/>
      <c r="RGK44" s="176"/>
      <c r="RGL44" s="176"/>
      <c r="RGM44" s="176"/>
      <c r="RGN44" s="176"/>
      <c r="RGO44" s="176"/>
      <c r="RGP44" s="176"/>
      <c r="RGQ44" s="176"/>
      <c r="RGR44" s="176"/>
      <c r="RGS44" s="176"/>
      <c r="RGT44" s="176"/>
      <c r="RGU44" s="176"/>
      <c r="RGV44" s="176"/>
      <c r="RGW44" s="176"/>
      <c r="RGX44" s="176"/>
      <c r="RGY44" s="176"/>
      <c r="RGZ44" s="176"/>
      <c r="RHA44" s="176"/>
      <c r="RHB44" s="176"/>
      <c r="RHC44" s="176"/>
      <c r="RHD44" s="176"/>
      <c r="RHE44" s="176"/>
      <c r="RHF44" s="176"/>
      <c r="RHG44" s="176"/>
      <c r="RHH44" s="176"/>
      <c r="RHI44" s="176"/>
      <c r="RHJ44" s="176"/>
      <c r="RHK44" s="176"/>
      <c r="RHL44" s="176"/>
      <c r="RHM44" s="176"/>
      <c r="RHN44" s="176"/>
      <c r="RHO44" s="176"/>
      <c r="RHP44" s="176"/>
      <c r="RHQ44" s="176"/>
      <c r="RHR44" s="176"/>
      <c r="RHS44" s="176"/>
      <c r="RHT44" s="176"/>
      <c r="RHU44" s="176"/>
      <c r="RHV44" s="176"/>
      <c r="RHW44" s="176"/>
      <c r="RHX44" s="176"/>
      <c r="RHY44" s="176"/>
      <c r="RHZ44" s="176"/>
      <c r="RIA44" s="176"/>
      <c r="RIB44" s="176"/>
      <c r="RIC44" s="176"/>
      <c r="RID44" s="176"/>
      <c r="RIE44" s="176"/>
      <c r="RIF44" s="176"/>
      <c r="RIG44" s="176"/>
      <c r="RIH44" s="176"/>
      <c r="RII44" s="176"/>
      <c r="RIJ44" s="176"/>
      <c r="RIK44" s="176"/>
      <c r="RIL44" s="176"/>
      <c r="RIM44" s="176"/>
      <c r="RIN44" s="176"/>
      <c r="RIO44" s="176"/>
      <c r="RIP44" s="176"/>
      <c r="RIQ44" s="176"/>
      <c r="RIR44" s="176"/>
      <c r="RIS44" s="176"/>
      <c r="RIT44" s="176"/>
      <c r="RIU44" s="176"/>
      <c r="RIV44" s="176"/>
      <c r="RIW44" s="176"/>
      <c r="RIX44" s="176"/>
      <c r="RIY44" s="176"/>
      <c r="RIZ44" s="176"/>
      <c r="RJA44" s="176"/>
      <c r="RJB44" s="176"/>
      <c r="RJC44" s="176"/>
      <c r="RJD44" s="176"/>
      <c r="RJE44" s="176"/>
      <c r="RJF44" s="176"/>
      <c r="RJG44" s="176"/>
      <c r="RJH44" s="176"/>
      <c r="RJI44" s="176"/>
      <c r="RJJ44" s="176"/>
      <c r="RJK44" s="176"/>
      <c r="RJL44" s="176"/>
      <c r="RJM44" s="176"/>
      <c r="RJN44" s="176"/>
      <c r="RJO44" s="176"/>
      <c r="RJP44" s="176"/>
      <c r="RJQ44" s="176"/>
      <c r="RJR44" s="176"/>
      <c r="RJS44" s="176"/>
      <c r="RJT44" s="176"/>
      <c r="RJU44" s="176"/>
      <c r="RJV44" s="176"/>
      <c r="RJW44" s="176"/>
      <c r="RJX44" s="176"/>
      <c r="RJY44" s="176"/>
      <c r="RJZ44" s="176"/>
      <c r="RKA44" s="176"/>
      <c r="RKB44" s="176"/>
      <c r="RKC44" s="176"/>
      <c r="RKD44" s="176"/>
      <c r="RKE44" s="176"/>
      <c r="RKF44" s="176"/>
      <c r="RKG44" s="176"/>
      <c r="RKH44" s="176"/>
      <c r="RKI44" s="176"/>
      <c r="RKJ44" s="176"/>
      <c r="RKK44" s="176"/>
      <c r="RKL44" s="176"/>
      <c r="RKM44" s="176"/>
      <c r="RKN44" s="176"/>
      <c r="RKO44" s="176"/>
      <c r="RKP44" s="176"/>
      <c r="RKQ44" s="176"/>
      <c r="RKR44" s="176"/>
      <c r="RKS44" s="176"/>
      <c r="RKT44" s="176"/>
      <c r="RKU44" s="176"/>
      <c r="RKV44" s="176"/>
      <c r="RKW44" s="176"/>
      <c r="RKX44" s="176"/>
      <c r="RKY44" s="176"/>
      <c r="RKZ44" s="176"/>
      <c r="RLA44" s="176"/>
      <c r="RLB44" s="176"/>
      <c r="RLC44" s="176"/>
      <c r="RLD44" s="176"/>
      <c r="RLE44" s="176"/>
      <c r="RLF44" s="176"/>
      <c r="RLG44" s="176"/>
      <c r="RLH44" s="176"/>
      <c r="RLI44" s="176"/>
      <c r="RLJ44" s="176"/>
      <c r="RLK44" s="176"/>
      <c r="RLL44" s="176"/>
      <c r="RLM44" s="176"/>
      <c r="RLN44" s="176"/>
      <c r="RLO44" s="176"/>
      <c r="RLP44" s="176"/>
      <c r="RLQ44" s="176"/>
      <c r="RLR44" s="176"/>
      <c r="RLS44" s="176"/>
      <c r="RLT44" s="176"/>
      <c r="RLU44" s="176"/>
      <c r="RLV44" s="176"/>
      <c r="RLW44" s="176"/>
      <c r="RLX44" s="176"/>
      <c r="RLY44" s="176"/>
      <c r="RLZ44" s="176"/>
      <c r="RMA44" s="176"/>
      <c r="RMB44" s="176"/>
      <c r="RMC44" s="176"/>
      <c r="RMD44" s="176"/>
      <c r="RME44" s="176"/>
      <c r="RMF44" s="176"/>
      <c r="RMG44" s="176"/>
      <c r="RMH44" s="176"/>
      <c r="RMI44" s="176"/>
      <c r="RMJ44" s="176"/>
      <c r="RMK44" s="176"/>
      <c r="RML44" s="176"/>
      <c r="RMM44" s="176"/>
      <c r="RMN44" s="176"/>
      <c r="RMO44" s="176"/>
      <c r="RMP44" s="176"/>
      <c r="RMQ44" s="176"/>
      <c r="RMR44" s="176"/>
      <c r="RMS44" s="176"/>
      <c r="RMT44" s="176"/>
      <c r="RMU44" s="176"/>
      <c r="RMV44" s="176"/>
      <c r="RMW44" s="176"/>
      <c r="RMX44" s="176"/>
      <c r="RMY44" s="176"/>
      <c r="RMZ44" s="176"/>
      <c r="RNA44" s="176"/>
      <c r="RNB44" s="176"/>
      <c r="RNC44" s="176"/>
      <c r="RND44" s="176"/>
      <c r="RNE44" s="176"/>
      <c r="RNF44" s="176"/>
      <c r="RNG44" s="176"/>
      <c r="RNH44" s="176"/>
      <c r="RNI44" s="176"/>
      <c r="RNJ44" s="176"/>
      <c r="RNK44" s="176"/>
      <c r="RNL44" s="176"/>
      <c r="RNM44" s="176"/>
      <c r="RNN44" s="176"/>
      <c r="RNO44" s="176"/>
      <c r="RNP44" s="176"/>
      <c r="RNQ44" s="176"/>
      <c r="RNR44" s="176"/>
      <c r="RNS44" s="176"/>
      <c r="RNT44" s="176"/>
      <c r="RNU44" s="176"/>
      <c r="RNV44" s="176"/>
      <c r="RNW44" s="176"/>
      <c r="RNX44" s="176"/>
      <c r="RNY44" s="176"/>
      <c r="RNZ44" s="176"/>
      <c r="ROA44" s="176"/>
      <c r="ROB44" s="176"/>
      <c r="ROC44" s="176"/>
      <c r="ROD44" s="176"/>
      <c r="ROE44" s="176"/>
      <c r="ROF44" s="176"/>
      <c r="ROG44" s="176"/>
      <c r="ROH44" s="176"/>
      <c r="ROI44" s="176"/>
      <c r="ROJ44" s="176"/>
      <c r="ROK44" s="176"/>
      <c r="ROL44" s="176"/>
      <c r="ROM44" s="176"/>
      <c r="RON44" s="176"/>
      <c r="ROO44" s="176"/>
      <c r="ROP44" s="176"/>
      <c r="ROQ44" s="176"/>
      <c r="ROR44" s="176"/>
      <c r="ROS44" s="176"/>
      <c r="ROT44" s="176"/>
      <c r="ROU44" s="176"/>
      <c r="ROV44" s="176"/>
      <c r="ROW44" s="176"/>
      <c r="ROX44" s="176"/>
      <c r="ROY44" s="176"/>
      <c r="ROZ44" s="176"/>
      <c r="RPA44" s="176"/>
      <c r="RPB44" s="176"/>
      <c r="RPC44" s="176"/>
      <c r="RPD44" s="176"/>
      <c r="RPE44" s="176"/>
      <c r="RPF44" s="176"/>
      <c r="RPG44" s="176"/>
      <c r="RPH44" s="176"/>
      <c r="RPI44" s="176"/>
      <c r="RPJ44" s="176"/>
      <c r="RPK44" s="176"/>
      <c r="RPL44" s="176"/>
      <c r="RPM44" s="176"/>
      <c r="RPN44" s="176"/>
      <c r="RPO44" s="176"/>
      <c r="RPP44" s="176"/>
      <c r="RPQ44" s="176"/>
      <c r="RPR44" s="176"/>
      <c r="RPS44" s="176"/>
      <c r="RPT44" s="176"/>
      <c r="RPU44" s="176"/>
      <c r="RPV44" s="176"/>
      <c r="RPW44" s="176"/>
      <c r="RPX44" s="176"/>
      <c r="RPY44" s="176"/>
      <c r="RPZ44" s="176"/>
      <c r="RQA44" s="176"/>
      <c r="RQB44" s="176"/>
      <c r="RQC44" s="176"/>
      <c r="RQD44" s="176"/>
      <c r="RQE44" s="176"/>
      <c r="RQF44" s="176"/>
      <c r="RQG44" s="176"/>
      <c r="RQH44" s="176"/>
      <c r="RQI44" s="176"/>
      <c r="RQJ44" s="176"/>
      <c r="RQK44" s="176"/>
      <c r="RQL44" s="176"/>
      <c r="RQM44" s="176"/>
      <c r="RQN44" s="176"/>
      <c r="RQO44" s="176"/>
      <c r="RQP44" s="176"/>
      <c r="RQQ44" s="176"/>
      <c r="RQR44" s="176"/>
      <c r="RQS44" s="176"/>
      <c r="RQT44" s="176"/>
      <c r="RQU44" s="176"/>
      <c r="RQV44" s="176"/>
      <c r="RQW44" s="176"/>
      <c r="RQX44" s="176"/>
      <c r="RQY44" s="176"/>
      <c r="RQZ44" s="176"/>
      <c r="RRA44" s="176"/>
      <c r="RRB44" s="176"/>
      <c r="RRC44" s="176"/>
      <c r="RRD44" s="176"/>
      <c r="RRE44" s="176"/>
      <c r="RRF44" s="176"/>
      <c r="RRG44" s="176"/>
      <c r="RRH44" s="176"/>
      <c r="RRI44" s="176"/>
      <c r="RRJ44" s="176"/>
      <c r="RRK44" s="176"/>
      <c r="RRL44" s="176"/>
      <c r="RRM44" s="176"/>
      <c r="RRN44" s="176"/>
      <c r="RRO44" s="176"/>
      <c r="RRP44" s="176"/>
      <c r="RRQ44" s="176"/>
      <c r="RRR44" s="176"/>
      <c r="RRS44" s="176"/>
      <c r="RRT44" s="176"/>
      <c r="RRU44" s="176"/>
      <c r="RRV44" s="176"/>
      <c r="RRW44" s="176"/>
      <c r="RRX44" s="176"/>
      <c r="RRY44" s="176"/>
      <c r="RRZ44" s="176"/>
      <c r="RSA44" s="176"/>
      <c r="RSB44" s="176"/>
      <c r="RSC44" s="176"/>
      <c r="RSD44" s="176"/>
      <c r="RSE44" s="176"/>
      <c r="RSF44" s="176"/>
      <c r="RSG44" s="176"/>
      <c r="RSH44" s="176"/>
      <c r="RSI44" s="176"/>
      <c r="RSJ44" s="176"/>
      <c r="RSK44" s="176"/>
      <c r="RSL44" s="176"/>
      <c r="RSM44" s="176"/>
      <c r="RSN44" s="176"/>
      <c r="RSO44" s="176"/>
      <c r="RSP44" s="176"/>
      <c r="RSQ44" s="176"/>
      <c r="RSR44" s="176"/>
      <c r="RSS44" s="176"/>
      <c r="RST44" s="176"/>
      <c r="RSU44" s="176"/>
      <c r="RSV44" s="176"/>
      <c r="RSW44" s="176"/>
      <c r="RSX44" s="176"/>
      <c r="RSY44" s="176"/>
      <c r="RSZ44" s="176"/>
      <c r="RTA44" s="176"/>
      <c r="RTB44" s="176"/>
      <c r="RTC44" s="176"/>
      <c r="RTD44" s="176"/>
      <c r="RTE44" s="176"/>
      <c r="RTF44" s="176"/>
      <c r="RTG44" s="176"/>
      <c r="RTH44" s="176"/>
      <c r="RTI44" s="176"/>
      <c r="RTJ44" s="176"/>
      <c r="RTK44" s="176"/>
      <c r="RTL44" s="176"/>
      <c r="RTM44" s="176"/>
      <c r="RTN44" s="176"/>
      <c r="RTO44" s="176"/>
      <c r="RTP44" s="176"/>
      <c r="RTQ44" s="176"/>
      <c r="RTR44" s="176"/>
      <c r="RTS44" s="176"/>
      <c r="RTT44" s="176"/>
      <c r="RTU44" s="176"/>
      <c r="RTV44" s="176"/>
      <c r="RTW44" s="176"/>
      <c r="RTX44" s="176"/>
      <c r="RTY44" s="176"/>
      <c r="RTZ44" s="176"/>
      <c r="RUA44" s="176"/>
      <c r="RUB44" s="176"/>
      <c r="RUC44" s="176"/>
      <c r="RUD44" s="176"/>
      <c r="RUE44" s="176"/>
      <c r="RUF44" s="176"/>
      <c r="RUG44" s="176"/>
      <c r="RUH44" s="176"/>
      <c r="RUI44" s="176"/>
      <c r="RUJ44" s="176"/>
      <c r="RUK44" s="176"/>
      <c r="RUL44" s="176"/>
      <c r="RUM44" s="176"/>
      <c r="RUN44" s="176"/>
      <c r="RUO44" s="176"/>
      <c r="RUP44" s="176"/>
      <c r="RUQ44" s="176"/>
      <c r="RUR44" s="176"/>
      <c r="RUS44" s="176"/>
      <c r="RUT44" s="176"/>
      <c r="RUU44" s="176"/>
      <c r="RUV44" s="176"/>
      <c r="RUW44" s="176"/>
      <c r="RUX44" s="176"/>
      <c r="RUY44" s="176"/>
      <c r="RUZ44" s="176"/>
      <c r="RVA44" s="176"/>
      <c r="RVB44" s="176"/>
      <c r="RVC44" s="176"/>
      <c r="RVD44" s="176"/>
      <c r="RVE44" s="176"/>
      <c r="RVF44" s="176"/>
      <c r="RVG44" s="176"/>
      <c r="RVH44" s="176"/>
      <c r="RVI44" s="176"/>
      <c r="RVJ44" s="176"/>
      <c r="RVK44" s="176"/>
      <c r="RVL44" s="176"/>
      <c r="RVM44" s="176"/>
      <c r="RVN44" s="176"/>
      <c r="RVO44" s="176"/>
      <c r="RVP44" s="176"/>
      <c r="RVQ44" s="176"/>
      <c r="RVR44" s="176"/>
      <c r="RVS44" s="176"/>
      <c r="RVT44" s="176"/>
      <c r="RVU44" s="176"/>
      <c r="RVV44" s="176"/>
      <c r="RVW44" s="176"/>
      <c r="RVX44" s="176"/>
      <c r="RVY44" s="176"/>
      <c r="RVZ44" s="176"/>
      <c r="RWA44" s="176"/>
      <c r="RWB44" s="176"/>
      <c r="RWC44" s="176"/>
      <c r="RWD44" s="176"/>
      <c r="RWE44" s="176"/>
      <c r="RWF44" s="176"/>
      <c r="RWG44" s="176"/>
      <c r="RWH44" s="176"/>
      <c r="RWI44" s="176"/>
      <c r="RWJ44" s="176"/>
      <c r="RWK44" s="176"/>
      <c r="RWL44" s="176"/>
      <c r="RWM44" s="176"/>
      <c r="RWN44" s="176"/>
      <c r="RWO44" s="176"/>
      <c r="RWP44" s="176"/>
      <c r="RWQ44" s="176"/>
      <c r="RWR44" s="176"/>
      <c r="RWS44" s="176"/>
      <c r="RWT44" s="176"/>
      <c r="RWU44" s="176"/>
      <c r="RWV44" s="176"/>
      <c r="RWW44" s="176"/>
      <c r="RWX44" s="176"/>
      <c r="RWY44" s="176"/>
      <c r="RWZ44" s="176"/>
      <c r="RXA44" s="176"/>
      <c r="RXB44" s="176"/>
      <c r="RXC44" s="176"/>
      <c r="RXD44" s="176"/>
      <c r="RXE44" s="176"/>
      <c r="RXF44" s="176"/>
      <c r="RXG44" s="176"/>
      <c r="RXH44" s="176"/>
      <c r="RXI44" s="176"/>
      <c r="RXJ44" s="176"/>
      <c r="RXK44" s="176"/>
      <c r="RXL44" s="176"/>
      <c r="RXM44" s="176"/>
      <c r="RXN44" s="176"/>
      <c r="RXO44" s="176"/>
      <c r="RXP44" s="176"/>
      <c r="RXQ44" s="176"/>
      <c r="RXR44" s="176"/>
      <c r="RXS44" s="176"/>
      <c r="RXT44" s="176"/>
      <c r="RXU44" s="176"/>
      <c r="RXV44" s="176"/>
      <c r="RXW44" s="176"/>
      <c r="RXX44" s="176"/>
      <c r="RXY44" s="176"/>
      <c r="RXZ44" s="176"/>
      <c r="RYA44" s="176"/>
      <c r="RYB44" s="176"/>
      <c r="RYC44" s="176"/>
      <c r="RYD44" s="176"/>
      <c r="RYE44" s="176"/>
      <c r="RYF44" s="176"/>
      <c r="RYG44" s="176"/>
      <c r="RYH44" s="176"/>
      <c r="RYI44" s="176"/>
      <c r="RYJ44" s="176"/>
      <c r="RYK44" s="176"/>
      <c r="RYL44" s="176"/>
      <c r="RYM44" s="176"/>
      <c r="RYN44" s="176"/>
      <c r="RYO44" s="176"/>
      <c r="RYP44" s="176"/>
      <c r="RYQ44" s="176"/>
      <c r="RYR44" s="176"/>
      <c r="RYS44" s="176"/>
      <c r="RYT44" s="176"/>
      <c r="RYU44" s="176"/>
      <c r="RYV44" s="176"/>
      <c r="RYW44" s="176"/>
      <c r="RYX44" s="176"/>
      <c r="RYY44" s="176"/>
      <c r="RYZ44" s="176"/>
      <c r="RZA44" s="176"/>
      <c r="RZB44" s="176"/>
      <c r="RZC44" s="176"/>
      <c r="RZD44" s="176"/>
      <c r="RZE44" s="176"/>
      <c r="RZF44" s="176"/>
      <c r="RZG44" s="176"/>
      <c r="RZH44" s="176"/>
      <c r="RZI44" s="176"/>
      <c r="RZJ44" s="176"/>
      <c r="RZK44" s="176"/>
      <c r="RZL44" s="176"/>
      <c r="RZM44" s="176"/>
      <c r="RZN44" s="176"/>
      <c r="RZO44" s="176"/>
      <c r="RZP44" s="176"/>
      <c r="RZQ44" s="176"/>
      <c r="RZR44" s="176"/>
      <c r="RZS44" s="176"/>
      <c r="RZT44" s="176"/>
      <c r="RZU44" s="176"/>
      <c r="RZV44" s="176"/>
      <c r="RZW44" s="176"/>
      <c r="RZX44" s="176"/>
      <c r="RZY44" s="176"/>
      <c r="RZZ44" s="176"/>
      <c r="SAA44" s="176"/>
      <c r="SAB44" s="176"/>
      <c r="SAC44" s="176"/>
      <c r="SAD44" s="176"/>
      <c r="SAE44" s="176"/>
      <c r="SAF44" s="176"/>
      <c r="SAG44" s="176"/>
      <c r="SAH44" s="176"/>
      <c r="SAI44" s="176"/>
      <c r="SAJ44" s="176"/>
      <c r="SAK44" s="176"/>
      <c r="SAL44" s="176"/>
      <c r="SAM44" s="176"/>
      <c r="SAN44" s="176"/>
      <c r="SAO44" s="176"/>
      <c r="SAP44" s="176"/>
      <c r="SAQ44" s="176"/>
      <c r="SAR44" s="176"/>
      <c r="SAS44" s="176"/>
      <c r="SAT44" s="176"/>
      <c r="SAU44" s="176"/>
      <c r="SAV44" s="176"/>
      <c r="SAW44" s="176"/>
      <c r="SAX44" s="176"/>
      <c r="SAY44" s="176"/>
      <c r="SAZ44" s="176"/>
      <c r="SBA44" s="176"/>
      <c r="SBB44" s="176"/>
      <c r="SBC44" s="176"/>
      <c r="SBD44" s="176"/>
      <c r="SBE44" s="176"/>
      <c r="SBF44" s="176"/>
      <c r="SBG44" s="176"/>
      <c r="SBH44" s="176"/>
      <c r="SBI44" s="176"/>
      <c r="SBJ44" s="176"/>
      <c r="SBK44" s="176"/>
      <c r="SBL44" s="176"/>
      <c r="SBM44" s="176"/>
      <c r="SBN44" s="176"/>
      <c r="SBO44" s="176"/>
      <c r="SBP44" s="176"/>
      <c r="SBQ44" s="176"/>
      <c r="SBR44" s="176"/>
      <c r="SBS44" s="176"/>
      <c r="SBT44" s="176"/>
      <c r="SBU44" s="176"/>
      <c r="SBV44" s="176"/>
      <c r="SBW44" s="176"/>
      <c r="SBX44" s="176"/>
      <c r="SBY44" s="176"/>
      <c r="SBZ44" s="176"/>
      <c r="SCA44" s="176"/>
      <c r="SCB44" s="176"/>
      <c r="SCC44" s="176"/>
      <c r="SCD44" s="176"/>
      <c r="SCE44" s="176"/>
      <c r="SCF44" s="176"/>
      <c r="SCG44" s="176"/>
      <c r="SCH44" s="176"/>
      <c r="SCI44" s="176"/>
      <c r="SCJ44" s="176"/>
      <c r="SCK44" s="176"/>
      <c r="SCL44" s="176"/>
      <c r="SCM44" s="176"/>
      <c r="SCN44" s="176"/>
      <c r="SCO44" s="176"/>
      <c r="SCP44" s="176"/>
      <c r="SCQ44" s="176"/>
      <c r="SCR44" s="176"/>
      <c r="SCS44" s="176"/>
      <c r="SCT44" s="176"/>
      <c r="SCU44" s="176"/>
      <c r="SCV44" s="176"/>
      <c r="SCW44" s="176"/>
      <c r="SCX44" s="176"/>
      <c r="SCY44" s="176"/>
      <c r="SCZ44" s="176"/>
      <c r="SDA44" s="176"/>
      <c r="SDB44" s="176"/>
      <c r="SDC44" s="176"/>
      <c r="SDD44" s="176"/>
      <c r="SDE44" s="176"/>
      <c r="SDF44" s="176"/>
      <c r="SDG44" s="176"/>
      <c r="SDH44" s="176"/>
      <c r="SDI44" s="176"/>
      <c r="SDJ44" s="176"/>
      <c r="SDK44" s="176"/>
      <c r="SDL44" s="176"/>
      <c r="SDM44" s="176"/>
      <c r="SDN44" s="176"/>
      <c r="SDO44" s="176"/>
      <c r="SDP44" s="176"/>
      <c r="SDQ44" s="176"/>
      <c r="SDR44" s="176"/>
      <c r="SDS44" s="176"/>
      <c r="SDT44" s="176"/>
      <c r="SDU44" s="176"/>
      <c r="SDV44" s="176"/>
      <c r="SDW44" s="176"/>
      <c r="SDX44" s="176"/>
      <c r="SDY44" s="176"/>
      <c r="SDZ44" s="176"/>
      <c r="SEA44" s="176"/>
      <c r="SEB44" s="176"/>
      <c r="SEC44" s="176"/>
      <c r="SED44" s="176"/>
      <c r="SEE44" s="176"/>
      <c r="SEF44" s="176"/>
      <c r="SEG44" s="176"/>
      <c r="SEH44" s="176"/>
      <c r="SEI44" s="176"/>
      <c r="SEJ44" s="176"/>
      <c r="SEK44" s="176"/>
      <c r="SEL44" s="176"/>
      <c r="SEM44" s="176"/>
      <c r="SEN44" s="176"/>
      <c r="SEO44" s="176"/>
      <c r="SEP44" s="176"/>
      <c r="SEQ44" s="176"/>
      <c r="SER44" s="176"/>
      <c r="SES44" s="176"/>
      <c r="SET44" s="176"/>
      <c r="SEU44" s="176"/>
      <c r="SEV44" s="176"/>
      <c r="SEW44" s="176"/>
      <c r="SEX44" s="176"/>
      <c r="SEY44" s="176"/>
      <c r="SEZ44" s="176"/>
      <c r="SFA44" s="176"/>
      <c r="SFB44" s="176"/>
      <c r="SFC44" s="176"/>
      <c r="SFD44" s="176"/>
      <c r="SFE44" s="176"/>
      <c r="SFF44" s="176"/>
      <c r="SFG44" s="176"/>
      <c r="SFH44" s="176"/>
      <c r="SFI44" s="176"/>
      <c r="SFJ44" s="176"/>
      <c r="SFK44" s="176"/>
      <c r="SFL44" s="176"/>
      <c r="SFM44" s="176"/>
      <c r="SFN44" s="176"/>
      <c r="SFO44" s="176"/>
      <c r="SFP44" s="176"/>
      <c r="SFQ44" s="176"/>
      <c r="SFR44" s="176"/>
      <c r="SFS44" s="176"/>
      <c r="SFT44" s="176"/>
      <c r="SFU44" s="176"/>
      <c r="SFV44" s="176"/>
      <c r="SFW44" s="176"/>
      <c r="SFX44" s="176"/>
      <c r="SFY44" s="176"/>
      <c r="SFZ44" s="176"/>
      <c r="SGA44" s="176"/>
      <c r="SGB44" s="176"/>
      <c r="SGC44" s="176"/>
      <c r="SGD44" s="176"/>
      <c r="SGE44" s="176"/>
      <c r="SGF44" s="176"/>
      <c r="SGG44" s="176"/>
      <c r="SGH44" s="176"/>
      <c r="SGI44" s="176"/>
      <c r="SGJ44" s="176"/>
      <c r="SGK44" s="176"/>
      <c r="SGL44" s="176"/>
      <c r="SGM44" s="176"/>
      <c r="SGN44" s="176"/>
      <c r="SGO44" s="176"/>
      <c r="SGP44" s="176"/>
      <c r="SGQ44" s="176"/>
      <c r="SGR44" s="176"/>
      <c r="SGS44" s="176"/>
      <c r="SGT44" s="176"/>
      <c r="SGU44" s="176"/>
      <c r="SGV44" s="176"/>
      <c r="SGW44" s="176"/>
      <c r="SGX44" s="176"/>
      <c r="SGY44" s="176"/>
      <c r="SGZ44" s="176"/>
      <c r="SHA44" s="176"/>
      <c r="SHB44" s="176"/>
      <c r="SHC44" s="176"/>
      <c r="SHD44" s="176"/>
      <c r="SHE44" s="176"/>
      <c r="SHF44" s="176"/>
      <c r="SHG44" s="176"/>
      <c r="SHH44" s="176"/>
      <c r="SHI44" s="176"/>
      <c r="SHJ44" s="176"/>
      <c r="SHK44" s="176"/>
      <c r="SHL44" s="176"/>
      <c r="SHM44" s="176"/>
      <c r="SHN44" s="176"/>
      <c r="SHO44" s="176"/>
      <c r="SHP44" s="176"/>
      <c r="SHQ44" s="176"/>
      <c r="SHR44" s="176"/>
      <c r="SHS44" s="176"/>
      <c r="SHT44" s="176"/>
      <c r="SHU44" s="176"/>
      <c r="SHV44" s="176"/>
      <c r="SHW44" s="176"/>
      <c r="SHX44" s="176"/>
      <c r="SHY44" s="176"/>
      <c r="SHZ44" s="176"/>
      <c r="SIA44" s="176"/>
      <c r="SIB44" s="176"/>
      <c r="SIC44" s="176"/>
      <c r="SID44" s="176"/>
      <c r="SIE44" s="176"/>
      <c r="SIF44" s="176"/>
      <c r="SIG44" s="176"/>
      <c r="SIH44" s="176"/>
      <c r="SII44" s="176"/>
      <c r="SIJ44" s="176"/>
      <c r="SIK44" s="176"/>
      <c r="SIL44" s="176"/>
      <c r="SIM44" s="176"/>
      <c r="SIN44" s="176"/>
      <c r="SIO44" s="176"/>
      <c r="SIP44" s="176"/>
      <c r="SIQ44" s="176"/>
      <c r="SIR44" s="176"/>
      <c r="SIS44" s="176"/>
      <c r="SIT44" s="176"/>
      <c r="SIU44" s="176"/>
      <c r="SIV44" s="176"/>
      <c r="SIW44" s="176"/>
      <c r="SIX44" s="176"/>
      <c r="SIY44" s="176"/>
      <c r="SIZ44" s="176"/>
      <c r="SJA44" s="176"/>
      <c r="SJB44" s="176"/>
      <c r="SJC44" s="176"/>
      <c r="SJD44" s="176"/>
      <c r="SJE44" s="176"/>
      <c r="SJF44" s="176"/>
      <c r="SJG44" s="176"/>
      <c r="SJH44" s="176"/>
      <c r="SJI44" s="176"/>
      <c r="SJJ44" s="176"/>
      <c r="SJK44" s="176"/>
      <c r="SJL44" s="176"/>
      <c r="SJM44" s="176"/>
      <c r="SJN44" s="176"/>
      <c r="SJO44" s="176"/>
      <c r="SJP44" s="176"/>
      <c r="SJQ44" s="176"/>
      <c r="SJR44" s="176"/>
      <c r="SJS44" s="176"/>
      <c r="SJT44" s="176"/>
      <c r="SJU44" s="176"/>
      <c r="SJV44" s="176"/>
      <c r="SJW44" s="176"/>
      <c r="SJX44" s="176"/>
      <c r="SJY44" s="176"/>
      <c r="SJZ44" s="176"/>
      <c r="SKA44" s="176"/>
      <c r="SKB44" s="176"/>
      <c r="SKC44" s="176"/>
      <c r="SKD44" s="176"/>
      <c r="SKE44" s="176"/>
      <c r="SKF44" s="176"/>
      <c r="SKG44" s="176"/>
      <c r="SKH44" s="176"/>
      <c r="SKI44" s="176"/>
      <c r="SKJ44" s="176"/>
      <c r="SKK44" s="176"/>
      <c r="SKL44" s="176"/>
      <c r="SKM44" s="176"/>
      <c r="SKN44" s="176"/>
      <c r="SKO44" s="176"/>
      <c r="SKP44" s="176"/>
      <c r="SKQ44" s="176"/>
      <c r="SKR44" s="176"/>
      <c r="SKS44" s="176"/>
      <c r="SKT44" s="176"/>
      <c r="SKU44" s="176"/>
      <c r="SKV44" s="176"/>
      <c r="SKW44" s="176"/>
      <c r="SKX44" s="176"/>
      <c r="SKY44" s="176"/>
      <c r="SKZ44" s="176"/>
      <c r="SLA44" s="176"/>
      <c r="SLB44" s="176"/>
      <c r="SLC44" s="176"/>
      <c r="SLD44" s="176"/>
      <c r="SLE44" s="176"/>
      <c r="SLF44" s="176"/>
      <c r="SLG44" s="176"/>
      <c r="SLH44" s="176"/>
      <c r="SLI44" s="176"/>
      <c r="SLJ44" s="176"/>
      <c r="SLK44" s="176"/>
      <c r="SLL44" s="176"/>
      <c r="SLM44" s="176"/>
      <c r="SLN44" s="176"/>
      <c r="SLO44" s="176"/>
      <c r="SLP44" s="176"/>
      <c r="SLQ44" s="176"/>
      <c r="SLR44" s="176"/>
      <c r="SLS44" s="176"/>
      <c r="SLT44" s="176"/>
      <c r="SLU44" s="176"/>
      <c r="SLV44" s="176"/>
      <c r="SLW44" s="176"/>
      <c r="SLX44" s="176"/>
      <c r="SLY44" s="176"/>
      <c r="SLZ44" s="176"/>
      <c r="SMA44" s="176"/>
      <c r="SMB44" s="176"/>
      <c r="SMC44" s="176"/>
      <c r="SMD44" s="176"/>
      <c r="SME44" s="176"/>
      <c r="SMF44" s="176"/>
      <c r="SMG44" s="176"/>
      <c r="SMH44" s="176"/>
      <c r="SMI44" s="176"/>
      <c r="SMJ44" s="176"/>
      <c r="SMK44" s="176"/>
      <c r="SML44" s="176"/>
      <c r="SMM44" s="176"/>
      <c r="SMN44" s="176"/>
      <c r="SMO44" s="176"/>
      <c r="SMP44" s="176"/>
      <c r="SMQ44" s="176"/>
      <c r="SMR44" s="176"/>
      <c r="SMS44" s="176"/>
      <c r="SMT44" s="176"/>
      <c r="SMU44" s="176"/>
      <c r="SMV44" s="176"/>
      <c r="SMW44" s="176"/>
      <c r="SMX44" s="176"/>
      <c r="SMY44" s="176"/>
      <c r="SMZ44" s="176"/>
      <c r="SNA44" s="176"/>
      <c r="SNB44" s="176"/>
      <c r="SNC44" s="176"/>
      <c r="SND44" s="176"/>
      <c r="SNE44" s="176"/>
      <c r="SNF44" s="176"/>
      <c r="SNG44" s="176"/>
      <c r="SNH44" s="176"/>
      <c r="SNI44" s="176"/>
      <c r="SNJ44" s="176"/>
      <c r="SNK44" s="176"/>
      <c r="SNL44" s="176"/>
      <c r="SNM44" s="176"/>
      <c r="SNN44" s="176"/>
      <c r="SNO44" s="176"/>
      <c r="SNP44" s="176"/>
      <c r="SNQ44" s="176"/>
      <c r="SNR44" s="176"/>
      <c r="SNS44" s="176"/>
      <c r="SNT44" s="176"/>
      <c r="SNU44" s="176"/>
      <c r="SNV44" s="176"/>
      <c r="SNW44" s="176"/>
      <c r="SNX44" s="176"/>
      <c r="SNY44" s="176"/>
      <c r="SNZ44" s="176"/>
      <c r="SOA44" s="176"/>
      <c r="SOB44" s="176"/>
      <c r="SOC44" s="176"/>
      <c r="SOD44" s="176"/>
      <c r="SOE44" s="176"/>
      <c r="SOF44" s="176"/>
      <c r="SOG44" s="176"/>
      <c r="SOH44" s="176"/>
      <c r="SOI44" s="176"/>
      <c r="SOJ44" s="176"/>
      <c r="SOK44" s="176"/>
      <c r="SOL44" s="176"/>
      <c r="SOM44" s="176"/>
      <c r="SON44" s="176"/>
      <c r="SOO44" s="176"/>
      <c r="SOP44" s="176"/>
      <c r="SOQ44" s="176"/>
      <c r="SOR44" s="176"/>
      <c r="SOS44" s="176"/>
      <c r="SOT44" s="176"/>
      <c r="SOU44" s="176"/>
      <c r="SOV44" s="176"/>
      <c r="SOW44" s="176"/>
      <c r="SOX44" s="176"/>
      <c r="SOY44" s="176"/>
      <c r="SOZ44" s="176"/>
      <c r="SPA44" s="176"/>
      <c r="SPB44" s="176"/>
      <c r="SPC44" s="176"/>
      <c r="SPD44" s="176"/>
      <c r="SPE44" s="176"/>
      <c r="SPF44" s="176"/>
      <c r="SPG44" s="176"/>
      <c r="SPH44" s="176"/>
      <c r="SPI44" s="176"/>
      <c r="SPJ44" s="176"/>
      <c r="SPK44" s="176"/>
      <c r="SPL44" s="176"/>
      <c r="SPM44" s="176"/>
      <c r="SPN44" s="176"/>
      <c r="SPO44" s="176"/>
      <c r="SPP44" s="176"/>
      <c r="SPQ44" s="176"/>
      <c r="SPR44" s="176"/>
      <c r="SPS44" s="176"/>
      <c r="SPT44" s="176"/>
      <c r="SPU44" s="176"/>
      <c r="SPV44" s="176"/>
      <c r="SPW44" s="176"/>
      <c r="SPX44" s="176"/>
      <c r="SPY44" s="176"/>
      <c r="SPZ44" s="176"/>
      <c r="SQA44" s="176"/>
      <c r="SQB44" s="176"/>
      <c r="SQC44" s="176"/>
      <c r="SQD44" s="176"/>
      <c r="SQE44" s="176"/>
      <c r="SQF44" s="176"/>
      <c r="SQG44" s="176"/>
      <c r="SQH44" s="176"/>
      <c r="SQI44" s="176"/>
      <c r="SQJ44" s="176"/>
      <c r="SQK44" s="176"/>
      <c r="SQL44" s="176"/>
      <c r="SQM44" s="176"/>
      <c r="SQN44" s="176"/>
      <c r="SQO44" s="176"/>
      <c r="SQP44" s="176"/>
      <c r="SQQ44" s="176"/>
      <c r="SQR44" s="176"/>
      <c r="SQS44" s="176"/>
      <c r="SQT44" s="176"/>
      <c r="SQU44" s="176"/>
      <c r="SQV44" s="176"/>
      <c r="SQW44" s="176"/>
      <c r="SQX44" s="176"/>
      <c r="SQY44" s="176"/>
      <c r="SQZ44" s="176"/>
      <c r="SRA44" s="176"/>
      <c r="SRB44" s="176"/>
      <c r="SRC44" s="176"/>
      <c r="SRD44" s="176"/>
      <c r="SRE44" s="176"/>
      <c r="SRF44" s="176"/>
      <c r="SRG44" s="176"/>
      <c r="SRH44" s="176"/>
      <c r="SRI44" s="176"/>
      <c r="SRJ44" s="176"/>
      <c r="SRK44" s="176"/>
      <c r="SRL44" s="176"/>
      <c r="SRM44" s="176"/>
      <c r="SRN44" s="176"/>
      <c r="SRO44" s="176"/>
      <c r="SRP44" s="176"/>
      <c r="SRQ44" s="176"/>
      <c r="SRR44" s="176"/>
      <c r="SRS44" s="176"/>
      <c r="SRT44" s="176"/>
      <c r="SRU44" s="176"/>
      <c r="SRV44" s="176"/>
      <c r="SRW44" s="176"/>
      <c r="SRX44" s="176"/>
      <c r="SRY44" s="176"/>
      <c r="SRZ44" s="176"/>
      <c r="SSA44" s="176"/>
      <c r="SSB44" s="176"/>
      <c r="SSC44" s="176"/>
      <c r="SSD44" s="176"/>
      <c r="SSE44" s="176"/>
      <c r="SSF44" s="176"/>
      <c r="SSG44" s="176"/>
      <c r="SSH44" s="176"/>
      <c r="SSI44" s="176"/>
      <c r="SSJ44" s="176"/>
      <c r="SSK44" s="176"/>
      <c r="SSL44" s="176"/>
      <c r="SSM44" s="176"/>
      <c r="SSN44" s="176"/>
      <c r="SSO44" s="176"/>
      <c r="SSP44" s="176"/>
      <c r="SSQ44" s="176"/>
      <c r="SSR44" s="176"/>
      <c r="SSS44" s="176"/>
      <c r="SST44" s="176"/>
      <c r="SSU44" s="176"/>
      <c r="SSV44" s="176"/>
      <c r="SSW44" s="176"/>
      <c r="SSX44" s="176"/>
      <c r="SSY44" s="176"/>
      <c r="SSZ44" s="176"/>
      <c r="STA44" s="176"/>
      <c r="STB44" s="176"/>
      <c r="STC44" s="176"/>
      <c r="STD44" s="176"/>
      <c r="STE44" s="176"/>
      <c r="STF44" s="176"/>
      <c r="STG44" s="176"/>
      <c r="STH44" s="176"/>
      <c r="STI44" s="176"/>
      <c r="STJ44" s="176"/>
      <c r="STK44" s="176"/>
      <c r="STL44" s="176"/>
      <c r="STM44" s="176"/>
      <c r="STN44" s="176"/>
      <c r="STO44" s="176"/>
      <c r="STP44" s="176"/>
      <c r="STQ44" s="176"/>
      <c r="STR44" s="176"/>
      <c r="STS44" s="176"/>
      <c r="STT44" s="176"/>
      <c r="STU44" s="176"/>
      <c r="STV44" s="176"/>
      <c r="STW44" s="176"/>
      <c r="STX44" s="176"/>
      <c r="STY44" s="176"/>
      <c r="STZ44" s="176"/>
      <c r="SUA44" s="176"/>
      <c r="SUB44" s="176"/>
      <c r="SUC44" s="176"/>
      <c r="SUD44" s="176"/>
      <c r="SUE44" s="176"/>
      <c r="SUF44" s="176"/>
      <c r="SUG44" s="176"/>
      <c r="SUH44" s="176"/>
      <c r="SUI44" s="176"/>
      <c r="SUJ44" s="176"/>
      <c r="SUK44" s="176"/>
      <c r="SUL44" s="176"/>
      <c r="SUM44" s="176"/>
      <c r="SUN44" s="176"/>
      <c r="SUO44" s="176"/>
      <c r="SUP44" s="176"/>
      <c r="SUQ44" s="176"/>
      <c r="SUR44" s="176"/>
      <c r="SUS44" s="176"/>
      <c r="SUT44" s="176"/>
      <c r="SUU44" s="176"/>
      <c r="SUV44" s="176"/>
      <c r="SUW44" s="176"/>
      <c r="SUX44" s="176"/>
      <c r="SUY44" s="176"/>
      <c r="SUZ44" s="176"/>
      <c r="SVA44" s="176"/>
      <c r="SVB44" s="176"/>
      <c r="SVC44" s="176"/>
      <c r="SVD44" s="176"/>
      <c r="SVE44" s="176"/>
      <c r="SVF44" s="176"/>
      <c r="SVG44" s="176"/>
      <c r="SVH44" s="176"/>
      <c r="SVI44" s="176"/>
      <c r="SVJ44" s="176"/>
      <c r="SVK44" s="176"/>
      <c r="SVL44" s="176"/>
      <c r="SVM44" s="176"/>
      <c r="SVN44" s="176"/>
      <c r="SVO44" s="176"/>
      <c r="SVP44" s="176"/>
      <c r="SVQ44" s="176"/>
      <c r="SVR44" s="176"/>
      <c r="SVS44" s="176"/>
      <c r="SVT44" s="176"/>
      <c r="SVU44" s="176"/>
      <c r="SVV44" s="176"/>
      <c r="SVW44" s="176"/>
      <c r="SVX44" s="176"/>
      <c r="SVY44" s="176"/>
      <c r="SVZ44" s="176"/>
      <c r="SWA44" s="176"/>
      <c r="SWB44" s="176"/>
      <c r="SWC44" s="176"/>
      <c r="SWD44" s="176"/>
      <c r="SWE44" s="176"/>
      <c r="SWF44" s="176"/>
      <c r="SWG44" s="176"/>
      <c r="SWH44" s="176"/>
      <c r="SWI44" s="176"/>
      <c r="SWJ44" s="176"/>
      <c r="SWK44" s="176"/>
      <c r="SWL44" s="176"/>
      <c r="SWM44" s="176"/>
      <c r="SWN44" s="176"/>
      <c r="SWO44" s="176"/>
      <c r="SWP44" s="176"/>
      <c r="SWQ44" s="176"/>
      <c r="SWR44" s="176"/>
      <c r="SWS44" s="176"/>
      <c r="SWT44" s="176"/>
      <c r="SWU44" s="176"/>
      <c r="SWV44" s="176"/>
      <c r="SWW44" s="176"/>
      <c r="SWX44" s="176"/>
      <c r="SWY44" s="176"/>
      <c r="SWZ44" s="176"/>
      <c r="SXA44" s="176"/>
      <c r="SXB44" s="176"/>
      <c r="SXC44" s="176"/>
      <c r="SXD44" s="176"/>
      <c r="SXE44" s="176"/>
      <c r="SXF44" s="176"/>
      <c r="SXG44" s="176"/>
      <c r="SXH44" s="176"/>
      <c r="SXI44" s="176"/>
      <c r="SXJ44" s="176"/>
      <c r="SXK44" s="176"/>
      <c r="SXL44" s="176"/>
      <c r="SXM44" s="176"/>
      <c r="SXN44" s="176"/>
      <c r="SXO44" s="176"/>
      <c r="SXP44" s="176"/>
      <c r="SXQ44" s="176"/>
      <c r="SXR44" s="176"/>
      <c r="SXS44" s="176"/>
      <c r="SXT44" s="176"/>
      <c r="SXU44" s="176"/>
      <c r="SXV44" s="176"/>
      <c r="SXW44" s="176"/>
      <c r="SXX44" s="176"/>
      <c r="SXY44" s="176"/>
      <c r="SXZ44" s="176"/>
      <c r="SYA44" s="176"/>
      <c r="SYB44" s="176"/>
      <c r="SYC44" s="176"/>
      <c r="SYD44" s="176"/>
      <c r="SYE44" s="176"/>
      <c r="SYF44" s="176"/>
      <c r="SYG44" s="176"/>
      <c r="SYH44" s="176"/>
      <c r="SYI44" s="176"/>
      <c r="SYJ44" s="176"/>
      <c r="SYK44" s="176"/>
      <c r="SYL44" s="176"/>
      <c r="SYM44" s="176"/>
      <c r="SYN44" s="176"/>
      <c r="SYO44" s="176"/>
      <c r="SYP44" s="176"/>
      <c r="SYQ44" s="176"/>
      <c r="SYR44" s="176"/>
      <c r="SYS44" s="176"/>
      <c r="SYT44" s="176"/>
      <c r="SYU44" s="176"/>
      <c r="SYV44" s="176"/>
      <c r="SYW44" s="176"/>
      <c r="SYX44" s="176"/>
      <c r="SYY44" s="176"/>
      <c r="SYZ44" s="176"/>
      <c r="SZA44" s="176"/>
      <c r="SZB44" s="176"/>
      <c r="SZC44" s="176"/>
      <c r="SZD44" s="176"/>
      <c r="SZE44" s="176"/>
      <c r="SZF44" s="176"/>
      <c r="SZG44" s="176"/>
      <c r="SZH44" s="176"/>
      <c r="SZI44" s="176"/>
      <c r="SZJ44" s="176"/>
      <c r="SZK44" s="176"/>
      <c r="SZL44" s="176"/>
      <c r="SZM44" s="176"/>
      <c r="SZN44" s="176"/>
      <c r="SZO44" s="176"/>
      <c r="SZP44" s="176"/>
      <c r="SZQ44" s="176"/>
      <c r="SZR44" s="176"/>
      <c r="SZS44" s="176"/>
      <c r="SZT44" s="176"/>
      <c r="SZU44" s="176"/>
      <c r="SZV44" s="176"/>
      <c r="SZW44" s="176"/>
      <c r="SZX44" s="176"/>
      <c r="SZY44" s="176"/>
      <c r="SZZ44" s="176"/>
      <c r="TAA44" s="176"/>
      <c r="TAB44" s="176"/>
      <c r="TAC44" s="176"/>
      <c r="TAD44" s="176"/>
      <c r="TAE44" s="176"/>
      <c r="TAF44" s="176"/>
      <c r="TAG44" s="176"/>
      <c r="TAH44" s="176"/>
      <c r="TAI44" s="176"/>
      <c r="TAJ44" s="176"/>
      <c r="TAK44" s="176"/>
      <c r="TAL44" s="176"/>
      <c r="TAM44" s="176"/>
      <c r="TAN44" s="176"/>
      <c r="TAO44" s="176"/>
      <c r="TAP44" s="176"/>
      <c r="TAQ44" s="176"/>
      <c r="TAR44" s="176"/>
      <c r="TAS44" s="176"/>
      <c r="TAT44" s="176"/>
      <c r="TAU44" s="176"/>
      <c r="TAV44" s="176"/>
      <c r="TAW44" s="176"/>
      <c r="TAX44" s="176"/>
      <c r="TAY44" s="176"/>
      <c r="TAZ44" s="176"/>
      <c r="TBA44" s="176"/>
      <c r="TBB44" s="176"/>
      <c r="TBC44" s="176"/>
      <c r="TBD44" s="176"/>
      <c r="TBE44" s="176"/>
      <c r="TBF44" s="176"/>
      <c r="TBG44" s="176"/>
      <c r="TBH44" s="176"/>
      <c r="TBI44" s="176"/>
      <c r="TBJ44" s="176"/>
      <c r="TBK44" s="176"/>
      <c r="TBL44" s="176"/>
      <c r="TBM44" s="176"/>
      <c r="TBN44" s="176"/>
      <c r="TBO44" s="176"/>
      <c r="TBP44" s="176"/>
      <c r="TBQ44" s="176"/>
      <c r="TBR44" s="176"/>
      <c r="TBS44" s="176"/>
      <c r="TBT44" s="176"/>
      <c r="TBU44" s="176"/>
      <c r="TBV44" s="176"/>
      <c r="TBW44" s="176"/>
      <c r="TBX44" s="176"/>
      <c r="TBY44" s="176"/>
      <c r="TBZ44" s="176"/>
      <c r="TCA44" s="176"/>
      <c r="TCB44" s="176"/>
      <c r="TCC44" s="176"/>
      <c r="TCD44" s="176"/>
      <c r="TCE44" s="176"/>
      <c r="TCF44" s="176"/>
      <c r="TCG44" s="176"/>
      <c r="TCH44" s="176"/>
      <c r="TCI44" s="176"/>
      <c r="TCJ44" s="176"/>
      <c r="TCK44" s="176"/>
      <c r="TCL44" s="176"/>
      <c r="TCM44" s="176"/>
      <c r="TCN44" s="176"/>
      <c r="TCO44" s="176"/>
      <c r="TCP44" s="176"/>
      <c r="TCQ44" s="176"/>
      <c r="TCR44" s="176"/>
      <c r="TCS44" s="176"/>
      <c r="TCT44" s="176"/>
      <c r="TCU44" s="176"/>
      <c r="TCV44" s="176"/>
      <c r="TCW44" s="176"/>
      <c r="TCX44" s="176"/>
      <c r="TCY44" s="176"/>
      <c r="TCZ44" s="176"/>
      <c r="TDA44" s="176"/>
      <c r="TDB44" s="176"/>
      <c r="TDC44" s="176"/>
      <c r="TDD44" s="176"/>
      <c r="TDE44" s="176"/>
      <c r="TDF44" s="176"/>
      <c r="TDG44" s="176"/>
      <c r="TDH44" s="176"/>
      <c r="TDI44" s="176"/>
      <c r="TDJ44" s="176"/>
      <c r="TDK44" s="176"/>
      <c r="TDL44" s="176"/>
      <c r="TDM44" s="176"/>
      <c r="TDN44" s="176"/>
      <c r="TDO44" s="176"/>
      <c r="TDP44" s="176"/>
      <c r="TDQ44" s="176"/>
      <c r="TDR44" s="176"/>
      <c r="TDS44" s="176"/>
      <c r="TDT44" s="176"/>
      <c r="TDU44" s="176"/>
      <c r="TDV44" s="176"/>
      <c r="TDW44" s="176"/>
      <c r="TDX44" s="176"/>
      <c r="TDY44" s="176"/>
      <c r="TDZ44" s="176"/>
      <c r="TEA44" s="176"/>
      <c r="TEB44" s="176"/>
      <c r="TEC44" s="176"/>
      <c r="TED44" s="176"/>
      <c r="TEE44" s="176"/>
      <c r="TEF44" s="176"/>
      <c r="TEG44" s="176"/>
      <c r="TEH44" s="176"/>
      <c r="TEI44" s="176"/>
      <c r="TEJ44" s="176"/>
      <c r="TEK44" s="176"/>
      <c r="TEL44" s="176"/>
      <c r="TEM44" s="176"/>
      <c r="TEN44" s="176"/>
      <c r="TEO44" s="176"/>
      <c r="TEP44" s="176"/>
      <c r="TEQ44" s="176"/>
      <c r="TER44" s="176"/>
      <c r="TES44" s="176"/>
      <c r="TET44" s="176"/>
      <c r="TEU44" s="176"/>
      <c r="TEV44" s="176"/>
      <c r="TEW44" s="176"/>
      <c r="TEX44" s="176"/>
      <c r="TEY44" s="176"/>
      <c r="TEZ44" s="176"/>
      <c r="TFA44" s="176"/>
      <c r="TFB44" s="176"/>
      <c r="TFC44" s="176"/>
      <c r="TFD44" s="176"/>
      <c r="TFE44" s="176"/>
      <c r="TFF44" s="176"/>
      <c r="TFG44" s="176"/>
      <c r="TFH44" s="176"/>
      <c r="TFI44" s="176"/>
      <c r="TFJ44" s="176"/>
      <c r="TFK44" s="176"/>
      <c r="TFL44" s="176"/>
      <c r="TFM44" s="176"/>
      <c r="TFN44" s="176"/>
      <c r="TFO44" s="176"/>
      <c r="TFP44" s="176"/>
      <c r="TFQ44" s="176"/>
      <c r="TFR44" s="176"/>
      <c r="TFS44" s="176"/>
      <c r="TFT44" s="176"/>
      <c r="TFU44" s="176"/>
      <c r="TFV44" s="176"/>
      <c r="TFW44" s="176"/>
      <c r="TFX44" s="176"/>
      <c r="TFY44" s="176"/>
      <c r="TFZ44" s="176"/>
      <c r="TGA44" s="176"/>
      <c r="TGB44" s="176"/>
      <c r="TGC44" s="176"/>
      <c r="TGD44" s="176"/>
      <c r="TGE44" s="176"/>
      <c r="TGF44" s="176"/>
      <c r="TGG44" s="176"/>
      <c r="TGH44" s="176"/>
      <c r="TGI44" s="176"/>
      <c r="TGJ44" s="176"/>
      <c r="TGK44" s="176"/>
      <c r="TGL44" s="176"/>
      <c r="TGM44" s="176"/>
      <c r="TGN44" s="176"/>
      <c r="TGO44" s="176"/>
      <c r="TGP44" s="176"/>
      <c r="TGQ44" s="176"/>
      <c r="TGR44" s="176"/>
      <c r="TGS44" s="176"/>
      <c r="TGT44" s="176"/>
      <c r="TGU44" s="176"/>
      <c r="TGV44" s="176"/>
      <c r="TGW44" s="176"/>
      <c r="TGX44" s="176"/>
      <c r="TGY44" s="176"/>
      <c r="TGZ44" s="176"/>
      <c r="THA44" s="176"/>
      <c r="THB44" s="176"/>
      <c r="THC44" s="176"/>
      <c r="THD44" s="176"/>
      <c r="THE44" s="176"/>
      <c r="THF44" s="176"/>
      <c r="THG44" s="176"/>
      <c r="THH44" s="176"/>
      <c r="THI44" s="176"/>
      <c r="THJ44" s="176"/>
      <c r="THK44" s="176"/>
      <c r="THL44" s="176"/>
      <c r="THM44" s="176"/>
      <c r="THN44" s="176"/>
      <c r="THO44" s="176"/>
      <c r="THP44" s="176"/>
      <c r="THQ44" s="176"/>
      <c r="THR44" s="176"/>
      <c r="THS44" s="176"/>
      <c r="THT44" s="176"/>
      <c r="THU44" s="176"/>
      <c r="THV44" s="176"/>
      <c r="THW44" s="176"/>
      <c r="THX44" s="176"/>
      <c r="THY44" s="176"/>
      <c r="THZ44" s="176"/>
      <c r="TIA44" s="176"/>
      <c r="TIB44" s="176"/>
      <c r="TIC44" s="176"/>
      <c r="TID44" s="176"/>
      <c r="TIE44" s="176"/>
      <c r="TIF44" s="176"/>
      <c r="TIG44" s="176"/>
      <c r="TIH44" s="176"/>
      <c r="TII44" s="176"/>
      <c r="TIJ44" s="176"/>
      <c r="TIK44" s="176"/>
      <c r="TIL44" s="176"/>
      <c r="TIM44" s="176"/>
      <c r="TIN44" s="176"/>
      <c r="TIO44" s="176"/>
      <c r="TIP44" s="176"/>
      <c r="TIQ44" s="176"/>
      <c r="TIR44" s="176"/>
      <c r="TIS44" s="176"/>
      <c r="TIT44" s="176"/>
      <c r="TIU44" s="176"/>
      <c r="TIV44" s="176"/>
      <c r="TIW44" s="176"/>
      <c r="TIX44" s="176"/>
      <c r="TIY44" s="176"/>
      <c r="TIZ44" s="176"/>
      <c r="TJA44" s="176"/>
      <c r="TJB44" s="176"/>
      <c r="TJC44" s="176"/>
      <c r="TJD44" s="176"/>
      <c r="TJE44" s="176"/>
      <c r="TJF44" s="176"/>
      <c r="TJG44" s="176"/>
      <c r="TJH44" s="176"/>
      <c r="TJI44" s="176"/>
      <c r="TJJ44" s="176"/>
      <c r="TJK44" s="176"/>
      <c r="TJL44" s="176"/>
      <c r="TJM44" s="176"/>
      <c r="TJN44" s="176"/>
      <c r="TJO44" s="176"/>
      <c r="TJP44" s="176"/>
      <c r="TJQ44" s="176"/>
      <c r="TJR44" s="176"/>
      <c r="TJS44" s="176"/>
      <c r="TJT44" s="176"/>
      <c r="TJU44" s="176"/>
      <c r="TJV44" s="176"/>
      <c r="TJW44" s="176"/>
      <c r="TJX44" s="176"/>
      <c r="TJY44" s="176"/>
      <c r="TJZ44" s="176"/>
      <c r="TKA44" s="176"/>
      <c r="TKB44" s="176"/>
      <c r="TKC44" s="176"/>
      <c r="TKD44" s="176"/>
      <c r="TKE44" s="176"/>
      <c r="TKF44" s="176"/>
      <c r="TKG44" s="176"/>
      <c r="TKH44" s="176"/>
      <c r="TKI44" s="176"/>
      <c r="TKJ44" s="176"/>
      <c r="TKK44" s="176"/>
      <c r="TKL44" s="176"/>
      <c r="TKM44" s="176"/>
      <c r="TKN44" s="176"/>
      <c r="TKO44" s="176"/>
      <c r="TKP44" s="176"/>
      <c r="TKQ44" s="176"/>
      <c r="TKR44" s="176"/>
      <c r="TKS44" s="176"/>
      <c r="TKT44" s="176"/>
      <c r="TKU44" s="176"/>
      <c r="TKV44" s="176"/>
      <c r="TKW44" s="176"/>
      <c r="TKX44" s="176"/>
      <c r="TKY44" s="176"/>
      <c r="TKZ44" s="176"/>
      <c r="TLA44" s="176"/>
      <c r="TLB44" s="176"/>
      <c r="TLC44" s="176"/>
      <c r="TLD44" s="176"/>
      <c r="TLE44" s="176"/>
      <c r="TLF44" s="176"/>
      <c r="TLG44" s="176"/>
      <c r="TLH44" s="176"/>
      <c r="TLI44" s="176"/>
      <c r="TLJ44" s="176"/>
      <c r="TLK44" s="176"/>
      <c r="TLL44" s="176"/>
      <c r="TLM44" s="176"/>
      <c r="TLN44" s="176"/>
      <c r="TLO44" s="176"/>
      <c r="TLP44" s="176"/>
      <c r="TLQ44" s="176"/>
      <c r="TLR44" s="176"/>
      <c r="TLS44" s="176"/>
      <c r="TLT44" s="176"/>
      <c r="TLU44" s="176"/>
      <c r="TLV44" s="176"/>
      <c r="TLW44" s="176"/>
      <c r="TLX44" s="176"/>
      <c r="TLY44" s="176"/>
      <c r="TLZ44" s="176"/>
      <c r="TMA44" s="176"/>
      <c r="TMB44" s="176"/>
      <c r="TMC44" s="176"/>
      <c r="TMD44" s="176"/>
      <c r="TME44" s="176"/>
      <c r="TMF44" s="176"/>
      <c r="TMG44" s="176"/>
      <c r="TMH44" s="176"/>
      <c r="TMI44" s="176"/>
      <c r="TMJ44" s="176"/>
      <c r="TMK44" s="176"/>
      <c r="TML44" s="176"/>
      <c r="TMM44" s="176"/>
      <c r="TMN44" s="176"/>
      <c r="TMO44" s="176"/>
      <c r="TMP44" s="176"/>
      <c r="TMQ44" s="176"/>
      <c r="TMR44" s="176"/>
      <c r="TMS44" s="176"/>
      <c r="TMT44" s="176"/>
      <c r="TMU44" s="176"/>
      <c r="TMV44" s="176"/>
      <c r="TMW44" s="176"/>
      <c r="TMX44" s="176"/>
      <c r="TMY44" s="176"/>
      <c r="TMZ44" s="176"/>
      <c r="TNA44" s="176"/>
      <c r="TNB44" s="176"/>
      <c r="TNC44" s="176"/>
      <c r="TND44" s="176"/>
      <c r="TNE44" s="176"/>
      <c r="TNF44" s="176"/>
      <c r="TNG44" s="176"/>
      <c r="TNH44" s="176"/>
      <c r="TNI44" s="176"/>
      <c r="TNJ44" s="176"/>
      <c r="TNK44" s="176"/>
      <c r="TNL44" s="176"/>
      <c r="TNM44" s="176"/>
      <c r="TNN44" s="176"/>
      <c r="TNO44" s="176"/>
      <c r="TNP44" s="176"/>
      <c r="TNQ44" s="176"/>
      <c r="TNR44" s="176"/>
      <c r="TNS44" s="176"/>
      <c r="TNT44" s="176"/>
      <c r="TNU44" s="176"/>
      <c r="TNV44" s="176"/>
      <c r="TNW44" s="176"/>
      <c r="TNX44" s="176"/>
      <c r="TNY44" s="176"/>
      <c r="TNZ44" s="176"/>
      <c r="TOA44" s="176"/>
      <c r="TOB44" s="176"/>
      <c r="TOC44" s="176"/>
      <c r="TOD44" s="176"/>
      <c r="TOE44" s="176"/>
      <c r="TOF44" s="176"/>
      <c r="TOG44" s="176"/>
      <c r="TOH44" s="176"/>
      <c r="TOI44" s="176"/>
      <c r="TOJ44" s="176"/>
      <c r="TOK44" s="176"/>
      <c r="TOL44" s="176"/>
      <c r="TOM44" s="176"/>
      <c r="TON44" s="176"/>
      <c r="TOO44" s="176"/>
      <c r="TOP44" s="176"/>
      <c r="TOQ44" s="176"/>
      <c r="TOR44" s="176"/>
      <c r="TOS44" s="176"/>
      <c r="TOT44" s="176"/>
      <c r="TOU44" s="176"/>
      <c r="TOV44" s="176"/>
      <c r="TOW44" s="176"/>
      <c r="TOX44" s="176"/>
      <c r="TOY44" s="176"/>
      <c r="TOZ44" s="176"/>
      <c r="TPA44" s="176"/>
      <c r="TPB44" s="176"/>
      <c r="TPC44" s="176"/>
      <c r="TPD44" s="176"/>
      <c r="TPE44" s="176"/>
      <c r="TPF44" s="176"/>
      <c r="TPG44" s="176"/>
      <c r="TPH44" s="176"/>
      <c r="TPI44" s="176"/>
      <c r="TPJ44" s="176"/>
      <c r="TPK44" s="176"/>
      <c r="TPL44" s="176"/>
      <c r="TPM44" s="176"/>
      <c r="TPN44" s="176"/>
      <c r="TPO44" s="176"/>
      <c r="TPP44" s="176"/>
      <c r="TPQ44" s="176"/>
      <c r="TPR44" s="176"/>
      <c r="TPS44" s="176"/>
      <c r="TPT44" s="176"/>
      <c r="TPU44" s="176"/>
      <c r="TPV44" s="176"/>
      <c r="TPW44" s="176"/>
      <c r="TPX44" s="176"/>
      <c r="TPY44" s="176"/>
      <c r="TPZ44" s="176"/>
      <c r="TQA44" s="176"/>
      <c r="TQB44" s="176"/>
      <c r="TQC44" s="176"/>
      <c r="TQD44" s="176"/>
      <c r="TQE44" s="176"/>
      <c r="TQF44" s="176"/>
      <c r="TQG44" s="176"/>
      <c r="TQH44" s="176"/>
      <c r="TQI44" s="176"/>
      <c r="TQJ44" s="176"/>
      <c r="TQK44" s="176"/>
      <c r="TQL44" s="176"/>
      <c r="TQM44" s="176"/>
      <c r="TQN44" s="176"/>
      <c r="TQO44" s="176"/>
      <c r="TQP44" s="176"/>
      <c r="TQQ44" s="176"/>
      <c r="TQR44" s="176"/>
      <c r="TQS44" s="176"/>
      <c r="TQT44" s="176"/>
      <c r="TQU44" s="176"/>
      <c r="TQV44" s="176"/>
      <c r="TQW44" s="176"/>
      <c r="TQX44" s="176"/>
      <c r="TQY44" s="176"/>
      <c r="TQZ44" s="176"/>
      <c r="TRA44" s="176"/>
      <c r="TRB44" s="176"/>
      <c r="TRC44" s="176"/>
      <c r="TRD44" s="176"/>
      <c r="TRE44" s="176"/>
      <c r="TRF44" s="176"/>
      <c r="TRG44" s="176"/>
      <c r="TRH44" s="176"/>
      <c r="TRI44" s="176"/>
      <c r="TRJ44" s="176"/>
      <c r="TRK44" s="176"/>
      <c r="TRL44" s="176"/>
      <c r="TRM44" s="176"/>
      <c r="TRN44" s="176"/>
      <c r="TRO44" s="176"/>
      <c r="TRP44" s="176"/>
      <c r="TRQ44" s="176"/>
      <c r="TRR44" s="176"/>
      <c r="TRS44" s="176"/>
      <c r="TRT44" s="176"/>
      <c r="TRU44" s="176"/>
      <c r="TRV44" s="176"/>
      <c r="TRW44" s="176"/>
      <c r="TRX44" s="176"/>
      <c r="TRY44" s="176"/>
      <c r="TRZ44" s="176"/>
      <c r="TSA44" s="176"/>
      <c r="TSB44" s="176"/>
      <c r="TSC44" s="176"/>
      <c r="TSD44" s="176"/>
      <c r="TSE44" s="176"/>
      <c r="TSF44" s="176"/>
      <c r="TSG44" s="176"/>
      <c r="TSH44" s="176"/>
      <c r="TSI44" s="176"/>
      <c r="TSJ44" s="176"/>
      <c r="TSK44" s="176"/>
      <c r="TSL44" s="176"/>
      <c r="TSM44" s="176"/>
      <c r="TSN44" s="176"/>
      <c r="TSO44" s="176"/>
      <c r="TSP44" s="176"/>
      <c r="TSQ44" s="176"/>
      <c r="TSR44" s="176"/>
      <c r="TSS44" s="176"/>
      <c r="TST44" s="176"/>
      <c r="TSU44" s="176"/>
      <c r="TSV44" s="176"/>
      <c r="TSW44" s="176"/>
      <c r="TSX44" s="176"/>
      <c r="TSY44" s="176"/>
      <c r="TSZ44" s="176"/>
      <c r="TTA44" s="176"/>
      <c r="TTB44" s="176"/>
      <c r="TTC44" s="176"/>
      <c r="TTD44" s="176"/>
      <c r="TTE44" s="176"/>
      <c r="TTF44" s="176"/>
      <c r="TTG44" s="176"/>
      <c r="TTH44" s="176"/>
      <c r="TTI44" s="176"/>
      <c r="TTJ44" s="176"/>
      <c r="TTK44" s="176"/>
      <c r="TTL44" s="176"/>
      <c r="TTM44" s="176"/>
      <c r="TTN44" s="176"/>
      <c r="TTO44" s="176"/>
      <c r="TTP44" s="176"/>
      <c r="TTQ44" s="176"/>
      <c r="TTR44" s="176"/>
      <c r="TTS44" s="176"/>
      <c r="TTT44" s="176"/>
      <c r="TTU44" s="176"/>
      <c r="TTV44" s="176"/>
      <c r="TTW44" s="176"/>
      <c r="TTX44" s="176"/>
      <c r="TTY44" s="176"/>
      <c r="TTZ44" s="176"/>
      <c r="TUA44" s="176"/>
      <c r="TUB44" s="176"/>
      <c r="TUC44" s="176"/>
      <c r="TUD44" s="176"/>
      <c r="TUE44" s="176"/>
      <c r="TUF44" s="176"/>
      <c r="TUG44" s="176"/>
      <c r="TUH44" s="176"/>
      <c r="TUI44" s="176"/>
      <c r="TUJ44" s="176"/>
      <c r="TUK44" s="176"/>
      <c r="TUL44" s="176"/>
      <c r="TUM44" s="176"/>
      <c r="TUN44" s="176"/>
      <c r="TUO44" s="176"/>
      <c r="TUP44" s="176"/>
      <c r="TUQ44" s="176"/>
      <c r="TUR44" s="176"/>
      <c r="TUS44" s="176"/>
      <c r="TUT44" s="176"/>
      <c r="TUU44" s="176"/>
      <c r="TUV44" s="176"/>
      <c r="TUW44" s="176"/>
      <c r="TUX44" s="176"/>
      <c r="TUY44" s="176"/>
      <c r="TUZ44" s="176"/>
      <c r="TVA44" s="176"/>
      <c r="TVB44" s="176"/>
      <c r="TVC44" s="176"/>
      <c r="TVD44" s="176"/>
      <c r="TVE44" s="176"/>
      <c r="TVF44" s="176"/>
      <c r="TVG44" s="176"/>
      <c r="TVH44" s="176"/>
      <c r="TVI44" s="176"/>
      <c r="TVJ44" s="176"/>
      <c r="TVK44" s="176"/>
      <c r="TVL44" s="176"/>
      <c r="TVM44" s="176"/>
      <c r="TVN44" s="176"/>
      <c r="TVO44" s="176"/>
      <c r="TVP44" s="176"/>
      <c r="TVQ44" s="176"/>
      <c r="TVR44" s="176"/>
      <c r="TVS44" s="176"/>
      <c r="TVT44" s="176"/>
      <c r="TVU44" s="176"/>
      <c r="TVV44" s="176"/>
      <c r="TVW44" s="176"/>
      <c r="TVX44" s="176"/>
      <c r="TVY44" s="176"/>
      <c r="TVZ44" s="176"/>
      <c r="TWA44" s="176"/>
      <c r="TWB44" s="176"/>
      <c r="TWC44" s="176"/>
      <c r="TWD44" s="176"/>
      <c r="TWE44" s="176"/>
      <c r="TWF44" s="176"/>
      <c r="TWG44" s="176"/>
      <c r="TWH44" s="176"/>
      <c r="TWI44" s="176"/>
      <c r="TWJ44" s="176"/>
      <c r="TWK44" s="176"/>
      <c r="TWL44" s="176"/>
      <c r="TWM44" s="176"/>
      <c r="TWN44" s="176"/>
      <c r="TWO44" s="176"/>
      <c r="TWP44" s="176"/>
      <c r="TWQ44" s="176"/>
      <c r="TWR44" s="176"/>
      <c r="TWS44" s="176"/>
      <c r="TWT44" s="176"/>
      <c r="TWU44" s="176"/>
      <c r="TWV44" s="176"/>
      <c r="TWW44" s="176"/>
      <c r="TWX44" s="176"/>
      <c r="TWY44" s="176"/>
      <c r="TWZ44" s="176"/>
      <c r="TXA44" s="176"/>
      <c r="TXB44" s="176"/>
      <c r="TXC44" s="176"/>
      <c r="TXD44" s="176"/>
      <c r="TXE44" s="176"/>
      <c r="TXF44" s="176"/>
      <c r="TXG44" s="176"/>
      <c r="TXH44" s="176"/>
      <c r="TXI44" s="176"/>
      <c r="TXJ44" s="176"/>
      <c r="TXK44" s="176"/>
      <c r="TXL44" s="176"/>
      <c r="TXM44" s="176"/>
      <c r="TXN44" s="176"/>
      <c r="TXO44" s="176"/>
      <c r="TXP44" s="176"/>
      <c r="TXQ44" s="176"/>
      <c r="TXR44" s="176"/>
      <c r="TXS44" s="176"/>
      <c r="TXT44" s="176"/>
      <c r="TXU44" s="176"/>
      <c r="TXV44" s="176"/>
      <c r="TXW44" s="176"/>
      <c r="TXX44" s="176"/>
      <c r="TXY44" s="176"/>
      <c r="TXZ44" s="176"/>
      <c r="TYA44" s="176"/>
      <c r="TYB44" s="176"/>
      <c r="TYC44" s="176"/>
      <c r="TYD44" s="176"/>
      <c r="TYE44" s="176"/>
      <c r="TYF44" s="176"/>
      <c r="TYG44" s="176"/>
      <c r="TYH44" s="176"/>
      <c r="TYI44" s="176"/>
      <c r="TYJ44" s="176"/>
      <c r="TYK44" s="176"/>
      <c r="TYL44" s="176"/>
      <c r="TYM44" s="176"/>
      <c r="TYN44" s="176"/>
      <c r="TYO44" s="176"/>
      <c r="TYP44" s="176"/>
      <c r="TYQ44" s="176"/>
      <c r="TYR44" s="176"/>
      <c r="TYS44" s="176"/>
      <c r="TYT44" s="176"/>
      <c r="TYU44" s="176"/>
      <c r="TYV44" s="176"/>
      <c r="TYW44" s="176"/>
      <c r="TYX44" s="176"/>
      <c r="TYY44" s="176"/>
      <c r="TYZ44" s="176"/>
      <c r="TZA44" s="176"/>
      <c r="TZB44" s="176"/>
      <c r="TZC44" s="176"/>
      <c r="TZD44" s="176"/>
      <c r="TZE44" s="176"/>
      <c r="TZF44" s="176"/>
      <c r="TZG44" s="176"/>
      <c r="TZH44" s="176"/>
      <c r="TZI44" s="176"/>
      <c r="TZJ44" s="176"/>
      <c r="TZK44" s="176"/>
      <c r="TZL44" s="176"/>
      <c r="TZM44" s="176"/>
      <c r="TZN44" s="176"/>
      <c r="TZO44" s="176"/>
      <c r="TZP44" s="176"/>
      <c r="TZQ44" s="176"/>
      <c r="TZR44" s="176"/>
      <c r="TZS44" s="176"/>
      <c r="TZT44" s="176"/>
      <c r="TZU44" s="176"/>
      <c r="TZV44" s="176"/>
      <c r="TZW44" s="176"/>
      <c r="TZX44" s="176"/>
      <c r="TZY44" s="176"/>
      <c r="TZZ44" s="176"/>
      <c r="UAA44" s="176"/>
      <c r="UAB44" s="176"/>
      <c r="UAC44" s="176"/>
      <c r="UAD44" s="176"/>
      <c r="UAE44" s="176"/>
      <c r="UAF44" s="176"/>
      <c r="UAG44" s="176"/>
      <c r="UAH44" s="176"/>
      <c r="UAI44" s="176"/>
      <c r="UAJ44" s="176"/>
      <c r="UAK44" s="176"/>
      <c r="UAL44" s="176"/>
      <c r="UAM44" s="176"/>
      <c r="UAN44" s="176"/>
      <c r="UAO44" s="176"/>
      <c r="UAP44" s="176"/>
      <c r="UAQ44" s="176"/>
      <c r="UAR44" s="176"/>
      <c r="UAS44" s="176"/>
      <c r="UAT44" s="176"/>
      <c r="UAU44" s="176"/>
      <c r="UAV44" s="176"/>
      <c r="UAW44" s="176"/>
      <c r="UAX44" s="176"/>
      <c r="UAY44" s="176"/>
      <c r="UAZ44" s="176"/>
      <c r="UBA44" s="176"/>
      <c r="UBB44" s="176"/>
      <c r="UBC44" s="176"/>
      <c r="UBD44" s="176"/>
      <c r="UBE44" s="176"/>
      <c r="UBF44" s="176"/>
      <c r="UBG44" s="176"/>
      <c r="UBH44" s="176"/>
      <c r="UBI44" s="176"/>
      <c r="UBJ44" s="176"/>
      <c r="UBK44" s="176"/>
      <c r="UBL44" s="176"/>
      <c r="UBM44" s="176"/>
      <c r="UBN44" s="176"/>
      <c r="UBO44" s="176"/>
      <c r="UBP44" s="176"/>
      <c r="UBQ44" s="176"/>
      <c r="UBR44" s="176"/>
      <c r="UBS44" s="176"/>
      <c r="UBT44" s="176"/>
      <c r="UBU44" s="176"/>
      <c r="UBV44" s="176"/>
      <c r="UBW44" s="176"/>
      <c r="UBX44" s="176"/>
      <c r="UBY44" s="176"/>
      <c r="UBZ44" s="176"/>
      <c r="UCA44" s="176"/>
      <c r="UCB44" s="176"/>
      <c r="UCC44" s="176"/>
      <c r="UCD44" s="176"/>
      <c r="UCE44" s="176"/>
      <c r="UCF44" s="176"/>
      <c r="UCG44" s="176"/>
      <c r="UCH44" s="176"/>
      <c r="UCI44" s="176"/>
      <c r="UCJ44" s="176"/>
      <c r="UCK44" s="176"/>
      <c r="UCL44" s="176"/>
      <c r="UCM44" s="176"/>
      <c r="UCN44" s="176"/>
      <c r="UCO44" s="176"/>
      <c r="UCP44" s="176"/>
      <c r="UCQ44" s="176"/>
      <c r="UCR44" s="176"/>
      <c r="UCS44" s="176"/>
      <c r="UCT44" s="176"/>
      <c r="UCU44" s="176"/>
      <c r="UCV44" s="176"/>
      <c r="UCW44" s="176"/>
      <c r="UCX44" s="176"/>
      <c r="UCY44" s="176"/>
      <c r="UCZ44" s="176"/>
      <c r="UDA44" s="176"/>
      <c r="UDB44" s="176"/>
      <c r="UDC44" s="176"/>
      <c r="UDD44" s="176"/>
      <c r="UDE44" s="176"/>
      <c r="UDF44" s="176"/>
      <c r="UDG44" s="176"/>
      <c r="UDH44" s="176"/>
      <c r="UDI44" s="176"/>
      <c r="UDJ44" s="176"/>
      <c r="UDK44" s="176"/>
      <c r="UDL44" s="176"/>
      <c r="UDM44" s="176"/>
      <c r="UDN44" s="176"/>
      <c r="UDO44" s="176"/>
      <c r="UDP44" s="176"/>
      <c r="UDQ44" s="176"/>
      <c r="UDR44" s="176"/>
      <c r="UDS44" s="176"/>
      <c r="UDT44" s="176"/>
      <c r="UDU44" s="176"/>
      <c r="UDV44" s="176"/>
      <c r="UDW44" s="176"/>
      <c r="UDX44" s="176"/>
      <c r="UDY44" s="176"/>
      <c r="UDZ44" s="176"/>
      <c r="UEA44" s="176"/>
      <c r="UEB44" s="176"/>
      <c r="UEC44" s="176"/>
      <c r="UED44" s="176"/>
      <c r="UEE44" s="176"/>
      <c r="UEF44" s="176"/>
      <c r="UEG44" s="176"/>
      <c r="UEH44" s="176"/>
      <c r="UEI44" s="176"/>
      <c r="UEJ44" s="176"/>
      <c r="UEK44" s="176"/>
      <c r="UEL44" s="176"/>
      <c r="UEM44" s="176"/>
      <c r="UEN44" s="176"/>
      <c r="UEO44" s="176"/>
      <c r="UEP44" s="176"/>
      <c r="UEQ44" s="176"/>
      <c r="UER44" s="176"/>
      <c r="UES44" s="176"/>
      <c r="UET44" s="176"/>
      <c r="UEU44" s="176"/>
      <c r="UEV44" s="176"/>
      <c r="UEW44" s="176"/>
      <c r="UEX44" s="176"/>
      <c r="UEY44" s="176"/>
      <c r="UEZ44" s="176"/>
      <c r="UFA44" s="176"/>
      <c r="UFB44" s="176"/>
      <c r="UFC44" s="176"/>
      <c r="UFD44" s="176"/>
      <c r="UFE44" s="176"/>
      <c r="UFF44" s="176"/>
      <c r="UFG44" s="176"/>
      <c r="UFH44" s="176"/>
      <c r="UFI44" s="176"/>
      <c r="UFJ44" s="176"/>
      <c r="UFK44" s="176"/>
      <c r="UFL44" s="176"/>
      <c r="UFM44" s="176"/>
      <c r="UFN44" s="176"/>
      <c r="UFO44" s="176"/>
      <c r="UFP44" s="176"/>
      <c r="UFQ44" s="176"/>
      <c r="UFR44" s="176"/>
      <c r="UFS44" s="176"/>
      <c r="UFT44" s="176"/>
      <c r="UFU44" s="176"/>
      <c r="UFV44" s="176"/>
      <c r="UFW44" s="176"/>
      <c r="UFX44" s="176"/>
      <c r="UFY44" s="176"/>
      <c r="UFZ44" s="176"/>
      <c r="UGA44" s="176"/>
      <c r="UGB44" s="176"/>
      <c r="UGC44" s="176"/>
      <c r="UGD44" s="176"/>
      <c r="UGE44" s="176"/>
      <c r="UGF44" s="176"/>
      <c r="UGG44" s="176"/>
      <c r="UGH44" s="176"/>
      <c r="UGI44" s="176"/>
      <c r="UGJ44" s="176"/>
      <c r="UGK44" s="176"/>
      <c r="UGL44" s="176"/>
      <c r="UGM44" s="176"/>
      <c r="UGN44" s="176"/>
      <c r="UGO44" s="176"/>
      <c r="UGP44" s="176"/>
      <c r="UGQ44" s="176"/>
      <c r="UGR44" s="176"/>
      <c r="UGS44" s="176"/>
      <c r="UGT44" s="176"/>
      <c r="UGU44" s="176"/>
      <c r="UGV44" s="176"/>
      <c r="UGW44" s="176"/>
      <c r="UGX44" s="176"/>
      <c r="UGY44" s="176"/>
      <c r="UGZ44" s="176"/>
      <c r="UHA44" s="176"/>
      <c r="UHB44" s="176"/>
      <c r="UHC44" s="176"/>
      <c r="UHD44" s="176"/>
      <c r="UHE44" s="176"/>
      <c r="UHF44" s="176"/>
      <c r="UHG44" s="176"/>
      <c r="UHH44" s="176"/>
      <c r="UHI44" s="176"/>
      <c r="UHJ44" s="176"/>
      <c r="UHK44" s="176"/>
      <c r="UHL44" s="176"/>
      <c r="UHM44" s="176"/>
      <c r="UHN44" s="176"/>
      <c r="UHO44" s="176"/>
      <c r="UHP44" s="176"/>
      <c r="UHQ44" s="176"/>
      <c r="UHR44" s="176"/>
      <c r="UHS44" s="176"/>
      <c r="UHT44" s="176"/>
      <c r="UHU44" s="176"/>
      <c r="UHV44" s="176"/>
      <c r="UHW44" s="176"/>
      <c r="UHX44" s="176"/>
      <c r="UHY44" s="176"/>
      <c r="UHZ44" s="176"/>
      <c r="UIA44" s="176"/>
      <c r="UIB44" s="176"/>
      <c r="UIC44" s="176"/>
      <c r="UID44" s="176"/>
      <c r="UIE44" s="176"/>
      <c r="UIF44" s="176"/>
      <c r="UIG44" s="176"/>
      <c r="UIH44" s="176"/>
      <c r="UII44" s="176"/>
      <c r="UIJ44" s="176"/>
      <c r="UIK44" s="176"/>
      <c r="UIL44" s="176"/>
      <c r="UIM44" s="176"/>
      <c r="UIN44" s="176"/>
      <c r="UIO44" s="176"/>
      <c r="UIP44" s="176"/>
      <c r="UIQ44" s="176"/>
      <c r="UIR44" s="176"/>
      <c r="UIS44" s="176"/>
      <c r="UIT44" s="176"/>
      <c r="UIU44" s="176"/>
      <c r="UIV44" s="176"/>
      <c r="UIW44" s="176"/>
      <c r="UIX44" s="176"/>
      <c r="UIY44" s="176"/>
      <c r="UIZ44" s="176"/>
      <c r="UJA44" s="176"/>
      <c r="UJB44" s="176"/>
      <c r="UJC44" s="176"/>
      <c r="UJD44" s="176"/>
      <c r="UJE44" s="176"/>
      <c r="UJF44" s="176"/>
      <c r="UJG44" s="176"/>
      <c r="UJH44" s="176"/>
      <c r="UJI44" s="176"/>
      <c r="UJJ44" s="176"/>
      <c r="UJK44" s="176"/>
      <c r="UJL44" s="176"/>
      <c r="UJM44" s="176"/>
      <c r="UJN44" s="176"/>
      <c r="UJO44" s="176"/>
      <c r="UJP44" s="176"/>
      <c r="UJQ44" s="176"/>
      <c r="UJR44" s="176"/>
      <c r="UJS44" s="176"/>
      <c r="UJT44" s="176"/>
      <c r="UJU44" s="176"/>
      <c r="UJV44" s="176"/>
      <c r="UJW44" s="176"/>
      <c r="UJX44" s="176"/>
      <c r="UJY44" s="176"/>
      <c r="UJZ44" s="176"/>
      <c r="UKA44" s="176"/>
      <c r="UKB44" s="176"/>
      <c r="UKC44" s="176"/>
      <c r="UKD44" s="176"/>
      <c r="UKE44" s="176"/>
      <c r="UKF44" s="176"/>
      <c r="UKG44" s="176"/>
      <c r="UKH44" s="176"/>
      <c r="UKI44" s="176"/>
      <c r="UKJ44" s="176"/>
      <c r="UKK44" s="176"/>
      <c r="UKL44" s="176"/>
      <c r="UKM44" s="176"/>
      <c r="UKN44" s="176"/>
      <c r="UKO44" s="176"/>
      <c r="UKP44" s="176"/>
      <c r="UKQ44" s="176"/>
      <c r="UKR44" s="176"/>
      <c r="UKS44" s="176"/>
      <c r="UKT44" s="176"/>
      <c r="UKU44" s="176"/>
      <c r="UKV44" s="176"/>
      <c r="UKW44" s="176"/>
      <c r="UKX44" s="176"/>
      <c r="UKY44" s="176"/>
      <c r="UKZ44" s="176"/>
      <c r="ULA44" s="176"/>
      <c r="ULB44" s="176"/>
      <c r="ULC44" s="176"/>
      <c r="ULD44" s="176"/>
      <c r="ULE44" s="176"/>
      <c r="ULF44" s="176"/>
      <c r="ULG44" s="176"/>
      <c r="ULH44" s="176"/>
      <c r="ULI44" s="176"/>
      <c r="ULJ44" s="176"/>
      <c r="ULK44" s="176"/>
      <c r="ULL44" s="176"/>
      <c r="ULM44" s="176"/>
      <c r="ULN44" s="176"/>
      <c r="ULO44" s="176"/>
      <c r="ULP44" s="176"/>
      <c r="ULQ44" s="176"/>
      <c r="ULR44" s="176"/>
      <c r="ULS44" s="176"/>
      <c r="ULT44" s="176"/>
      <c r="ULU44" s="176"/>
      <c r="ULV44" s="176"/>
      <c r="ULW44" s="176"/>
      <c r="ULX44" s="176"/>
      <c r="ULY44" s="176"/>
      <c r="ULZ44" s="176"/>
      <c r="UMA44" s="176"/>
      <c r="UMB44" s="176"/>
      <c r="UMC44" s="176"/>
      <c r="UMD44" s="176"/>
      <c r="UME44" s="176"/>
      <c r="UMF44" s="176"/>
      <c r="UMG44" s="176"/>
      <c r="UMH44" s="176"/>
      <c r="UMI44" s="176"/>
      <c r="UMJ44" s="176"/>
      <c r="UMK44" s="176"/>
      <c r="UML44" s="176"/>
      <c r="UMM44" s="176"/>
      <c r="UMN44" s="176"/>
      <c r="UMO44" s="176"/>
      <c r="UMP44" s="176"/>
      <c r="UMQ44" s="176"/>
      <c r="UMR44" s="176"/>
      <c r="UMS44" s="176"/>
      <c r="UMT44" s="176"/>
      <c r="UMU44" s="176"/>
      <c r="UMV44" s="176"/>
      <c r="UMW44" s="176"/>
      <c r="UMX44" s="176"/>
      <c r="UMY44" s="176"/>
      <c r="UMZ44" s="176"/>
      <c r="UNA44" s="176"/>
      <c r="UNB44" s="176"/>
      <c r="UNC44" s="176"/>
      <c r="UND44" s="176"/>
      <c r="UNE44" s="176"/>
      <c r="UNF44" s="176"/>
      <c r="UNG44" s="176"/>
      <c r="UNH44" s="176"/>
      <c r="UNI44" s="176"/>
      <c r="UNJ44" s="176"/>
      <c r="UNK44" s="176"/>
      <c r="UNL44" s="176"/>
      <c r="UNM44" s="176"/>
      <c r="UNN44" s="176"/>
      <c r="UNO44" s="176"/>
      <c r="UNP44" s="176"/>
      <c r="UNQ44" s="176"/>
      <c r="UNR44" s="176"/>
      <c r="UNS44" s="176"/>
      <c r="UNT44" s="176"/>
      <c r="UNU44" s="176"/>
      <c r="UNV44" s="176"/>
      <c r="UNW44" s="176"/>
      <c r="UNX44" s="176"/>
      <c r="UNY44" s="176"/>
      <c r="UNZ44" s="176"/>
      <c r="UOA44" s="176"/>
      <c r="UOB44" s="176"/>
      <c r="UOC44" s="176"/>
      <c r="UOD44" s="176"/>
      <c r="UOE44" s="176"/>
      <c r="UOF44" s="176"/>
      <c r="UOG44" s="176"/>
      <c r="UOH44" s="176"/>
      <c r="UOI44" s="176"/>
      <c r="UOJ44" s="176"/>
      <c r="UOK44" s="176"/>
      <c r="UOL44" s="176"/>
      <c r="UOM44" s="176"/>
      <c r="UON44" s="176"/>
      <c r="UOO44" s="176"/>
      <c r="UOP44" s="176"/>
      <c r="UOQ44" s="176"/>
      <c r="UOR44" s="176"/>
      <c r="UOS44" s="176"/>
      <c r="UOT44" s="176"/>
      <c r="UOU44" s="176"/>
      <c r="UOV44" s="176"/>
      <c r="UOW44" s="176"/>
      <c r="UOX44" s="176"/>
      <c r="UOY44" s="176"/>
      <c r="UOZ44" s="176"/>
      <c r="UPA44" s="176"/>
      <c r="UPB44" s="176"/>
      <c r="UPC44" s="176"/>
      <c r="UPD44" s="176"/>
      <c r="UPE44" s="176"/>
      <c r="UPF44" s="176"/>
      <c r="UPG44" s="176"/>
      <c r="UPH44" s="176"/>
      <c r="UPI44" s="176"/>
      <c r="UPJ44" s="176"/>
      <c r="UPK44" s="176"/>
      <c r="UPL44" s="176"/>
      <c r="UPM44" s="176"/>
      <c r="UPN44" s="176"/>
      <c r="UPO44" s="176"/>
      <c r="UPP44" s="176"/>
      <c r="UPQ44" s="176"/>
      <c r="UPR44" s="176"/>
      <c r="UPS44" s="176"/>
      <c r="UPT44" s="176"/>
      <c r="UPU44" s="176"/>
      <c r="UPV44" s="176"/>
      <c r="UPW44" s="176"/>
      <c r="UPX44" s="176"/>
      <c r="UPY44" s="176"/>
      <c r="UPZ44" s="176"/>
      <c r="UQA44" s="176"/>
      <c r="UQB44" s="176"/>
      <c r="UQC44" s="176"/>
      <c r="UQD44" s="176"/>
      <c r="UQE44" s="176"/>
      <c r="UQF44" s="176"/>
      <c r="UQG44" s="176"/>
      <c r="UQH44" s="176"/>
      <c r="UQI44" s="176"/>
      <c r="UQJ44" s="176"/>
      <c r="UQK44" s="176"/>
      <c r="UQL44" s="176"/>
      <c r="UQM44" s="176"/>
      <c r="UQN44" s="176"/>
      <c r="UQO44" s="176"/>
      <c r="UQP44" s="176"/>
      <c r="UQQ44" s="176"/>
      <c r="UQR44" s="176"/>
      <c r="UQS44" s="176"/>
      <c r="UQT44" s="176"/>
      <c r="UQU44" s="176"/>
      <c r="UQV44" s="176"/>
      <c r="UQW44" s="176"/>
      <c r="UQX44" s="176"/>
      <c r="UQY44" s="176"/>
      <c r="UQZ44" s="176"/>
      <c r="URA44" s="176"/>
      <c r="URB44" s="176"/>
      <c r="URC44" s="176"/>
      <c r="URD44" s="176"/>
      <c r="URE44" s="176"/>
      <c r="URF44" s="176"/>
      <c r="URG44" s="176"/>
      <c r="URH44" s="176"/>
      <c r="URI44" s="176"/>
      <c r="URJ44" s="176"/>
      <c r="URK44" s="176"/>
      <c r="URL44" s="176"/>
      <c r="URM44" s="176"/>
      <c r="URN44" s="176"/>
      <c r="URO44" s="176"/>
      <c r="URP44" s="176"/>
      <c r="URQ44" s="176"/>
      <c r="URR44" s="176"/>
      <c r="URS44" s="176"/>
      <c r="URT44" s="176"/>
      <c r="URU44" s="176"/>
      <c r="URV44" s="176"/>
      <c r="URW44" s="176"/>
      <c r="URX44" s="176"/>
      <c r="URY44" s="176"/>
      <c r="URZ44" s="176"/>
      <c r="USA44" s="176"/>
      <c r="USB44" s="176"/>
      <c r="USC44" s="176"/>
      <c r="USD44" s="176"/>
      <c r="USE44" s="176"/>
      <c r="USF44" s="176"/>
      <c r="USG44" s="176"/>
      <c r="USH44" s="176"/>
      <c r="USI44" s="176"/>
      <c r="USJ44" s="176"/>
      <c r="USK44" s="176"/>
      <c r="USL44" s="176"/>
      <c r="USM44" s="176"/>
      <c r="USN44" s="176"/>
      <c r="USO44" s="176"/>
      <c r="USP44" s="176"/>
      <c r="USQ44" s="176"/>
      <c r="USR44" s="176"/>
      <c r="USS44" s="176"/>
      <c r="UST44" s="176"/>
      <c r="USU44" s="176"/>
      <c r="USV44" s="176"/>
      <c r="USW44" s="176"/>
      <c r="USX44" s="176"/>
      <c r="USY44" s="176"/>
      <c r="USZ44" s="176"/>
      <c r="UTA44" s="176"/>
      <c r="UTB44" s="176"/>
      <c r="UTC44" s="176"/>
      <c r="UTD44" s="176"/>
      <c r="UTE44" s="176"/>
      <c r="UTF44" s="176"/>
      <c r="UTG44" s="176"/>
      <c r="UTH44" s="176"/>
      <c r="UTI44" s="176"/>
      <c r="UTJ44" s="176"/>
      <c r="UTK44" s="176"/>
      <c r="UTL44" s="176"/>
      <c r="UTM44" s="176"/>
      <c r="UTN44" s="176"/>
      <c r="UTO44" s="176"/>
      <c r="UTP44" s="176"/>
      <c r="UTQ44" s="176"/>
      <c r="UTR44" s="176"/>
      <c r="UTS44" s="176"/>
      <c r="UTT44" s="176"/>
      <c r="UTU44" s="176"/>
      <c r="UTV44" s="176"/>
      <c r="UTW44" s="176"/>
      <c r="UTX44" s="176"/>
      <c r="UTY44" s="176"/>
      <c r="UTZ44" s="176"/>
      <c r="UUA44" s="176"/>
      <c r="UUB44" s="176"/>
      <c r="UUC44" s="176"/>
      <c r="UUD44" s="176"/>
      <c r="UUE44" s="176"/>
      <c r="UUF44" s="176"/>
      <c r="UUG44" s="176"/>
      <c r="UUH44" s="176"/>
      <c r="UUI44" s="176"/>
      <c r="UUJ44" s="176"/>
      <c r="UUK44" s="176"/>
      <c r="UUL44" s="176"/>
      <c r="UUM44" s="176"/>
      <c r="UUN44" s="176"/>
      <c r="UUO44" s="176"/>
      <c r="UUP44" s="176"/>
      <c r="UUQ44" s="176"/>
      <c r="UUR44" s="176"/>
      <c r="UUS44" s="176"/>
      <c r="UUT44" s="176"/>
      <c r="UUU44" s="176"/>
      <c r="UUV44" s="176"/>
      <c r="UUW44" s="176"/>
      <c r="UUX44" s="176"/>
      <c r="UUY44" s="176"/>
      <c r="UUZ44" s="176"/>
      <c r="UVA44" s="176"/>
      <c r="UVB44" s="176"/>
      <c r="UVC44" s="176"/>
      <c r="UVD44" s="176"/>
      <c r="UVE44" s="176"/>
      <c r="UVF44" s="176"/>
      <c r="UVG44" s="176"/>
      <c r="UVH44" s="176"/>
      <c r="UVI44" s="176"/>
      <c r="UVJ44" s="176"/>
      <c r="UVK44" s="176"/>
      <c r="UVL44" s="176"/>
      <c r="UVM44" s="176"/>
      <c r="UVN44" s="176"/>
      <c r="UVO44" s="176"/>
      <c r="UVP44" s="176"/>
      <c r="UVQ44" s="176"/>
      <c r="UVR44" s="176"/>
      <c r="UVS44" s="176"/>
      <c r="UVT44" s="176"/>
      <c r="UVU44" s="176"/>
      <c r="UVV44" s="176"/>
      <c r="UVW44" s="176"/>
      <c r="UVX44" s="176"/>
      <c r="UVY44" s="176"/>
      <c r="UVZ44" s="176"/>
      <c r="UWA44" s="176"/>
      <c r="UWB44" s="176"/>
      <c r="UWC44" s="176"/>
      <c r="UWD44" s="176"/>
      <c r="UWE44" s="176"/>
      <c r="UWF44" s="176"/>
      <c r="UWG44" s="176"/>
      <c r="UWH44" s="176"/>
      <c r="UWI44" s="176"/>
      <c r="UWJ44" s="176"/>
      <c r="UWK44" s="176"/>
      <c r="UWL44" s="176"/>
      <c r="UWM44" s="176"/>
      <c r="UWN44" s="176"/>
      <c r="UWO44" s="176"/>
      <c r="UWP44" s="176"/>
      <c r="UWQ44" s="176"/>
      <c r="UWR44" s="176"/>
      <c r="UWS44" s="176"/>
      <c r="UWT44" s="176"/>
      <c r="UWU44" s="176"/>
      <c r="UWV44" s="176"/>
      <c r="UWW44" s="176"/>
      <c r="UWX44" s="176"/>
      <c r="UWY44" s="176"/>
      <c r="UWZ44" s="176"/>
      <c r="UXA44" s="176"/>
      <c r="UXB44" s="176"/>
      <c r="UXC44" s="176"/>
      <c r="UXD44" s="176"/>
      <c r="UXE44" s="176"/>
      <c r="UXF44" s="176"/>
      <c r="UXG44" s="176"/>
      <c r="UXH44" s="176"/>
      <c r="UXI44" s="176"/>
      <c r="UXJ44" s="176"/>
      <c r="UXK44" s="176"/>
      <c r="UXL44" s="176"/>
      <c r="UXM44" s="176"/>
      <c r="UXN44" s="176"/>
      <c r="UXO44" s="176"/>
      <c r="UXP44" s="176"/>
      <c r="UXQ44" s="176"/>
      <c r="UXR44" s="176"/>
      <c r="UXS44" s="176"/>
      <c r="UXT44" s="176"/>
      <c r="UXU44" s="176"/>
      <c r="UXV44" s="176"/>
      <c r="UXW44" s="176"/>
      <c r="UXX44" s="176"/>
      <c r="UXY44" s="176"/>
      <c r="UXZ44" s="176"/>
      <c r="UYA44" s="176"/>
      <c r="UYB44" s="176"/>
      <c r="UYC44" s="176"/>
      <c r="UYD44" s="176"/>
      <c r="UYE44" s="176"/>
      <c r="UYF44" s="176"/>
      <c r="UYG44" s="176"/>
      <c r="UYH44" s="176"/>
      <c r="UYI44" s="176"/>
      <c r="UYJ44" s="176"/>
      <c r="UYK44" s="176"/>
      <c r="UYL44" s="176"/>
      <c r="UYM44" s="176"/>
      <c r="UYN44" s="176"/>
      <c r="UYO44" s="176"/>
      <c r="UYP44" s="176"/>
      <c r="UYQ44" s="176"/>
      <c r="UYR44" s="176"/>
      <c r="UYS44" s="176"/>
      <c r="UYT44" s="176"/>
      <c r="UYU44" s="176"/>
      <c r="UYV44" s="176"/>
      <c r="UYW44" s="176"/>
      <c r="UYX44" s="176"/>
      <c r="UYY44" s="176"/>
      <c r="UYZ44" s="176"/>
      <c r="UZA44" s="176"/>
      <c r="UZB44" s="176"/>
      <c r="UZC44" s="176"/>
      <c r="UZD44" s="176"/>
      <c r="UZE44" s="176"/>
      <c r="UZF44" s="176"/>
      <c r="UZG44" s="176"/>
      <c r="UZH44" s="176"/>
      <c r="UZI44" s="176"/>
      <c r="UZJ44" s="176"/>
      <c r="UZK44" s="176"/>
      <c r="UZL44" s="176"/>
      <c r="UZM44" s="176"/>
      <c r="UZN44" s="176"/>
      <c r="UZO44" s="176"/>
      <c r="UZP44" s="176"/>
      <c r="UZQ44" s="176"/>
      <c r="UZR44" s="176"/>
      <c r="UZS44" s="176"/>
      <c r="UZT44" s="176"/>
      <c r="UZU44" s="176"/>
      <c r="UZV44" s="176"/>
      <c r="UZW44" s="176"/>
      <c r="UZX44" s="176"/>
      <c r="UZY44" s="176"/>
      <c r="UZZ44" s="176"/>
      <c r="VAA44" s="176"/>
      <c r="VAB44" s="176"/>
      <c r="VAC44" s="176"/>
      <c r="VAD44" s="176"/>
      <c r="VAE44" s="176"/>
      <c r="VAF44" s="176"/>
      <c r="VAG44" s="176"/>
      <c r="VAH44" s="176"/>
      <c r="VAI44" s="176"/>
      <c r="VAJ44" s="176"/>
      <c r="VAK44" s="176"/>
      <c r="VAL44" s="176"/>
      <c r="VAM44" s="176"/>
      <c r="VAN44" s="176"/>
      <c r="VAO44" s="176"/>
      <c r="VAP44" s="176"/>
      <c r="VAQ44" s="176"/>
      <c r="VAR44" s="176"/>
      <c r="VAS44" s="176"/>
      <c r="VAT44" s="176"/>
      <c r="VAU44" s="176"/>
      <c r="VAV44" s="176"/>
      <c r="VAW44" s="176"/>
      <c r="VAX44" s="176"/>
      <c r="VAY44" s="176"/>
      <c r="VAZ44" s="176"/>
      <c r="VBA44" s="176"/>
      <c r="VBB44" s="176"/>
      <c r="VBC44" s="176"/>
      <c r="VBD44" s="176"/>
      <c r="VBE44" s="176"/>
      <c r="VBF44" s="176"/>
      <c r="VBG44" s="176"/>
      <c r="VBH44" s="176"/>
      <c r="VBI44" s="176"/>
      <c r="VBJ44" s="176"/>
      <c r="VBK44" s="176"/>
      <c r="VBL44" s="176"/>
      <c r="VBM44" s="176"/>
      <c r="VBN44" s="176"/>
      <c r="VBO44" s="176"/>
      <c r="VBP44" s="176"/>
      <c r="VBQ44" s="176"/>
      <c r="VBR44" s="176"/>
      <c r="VBS44" s="176"/>
      <c r="VBT44" s="176"/>
      <c r="VBU44" s="176"/>
      <c r="VBV44" s="176"/>
      <c r="VBW44" s="176"/>
      <c r="VBX44" s="176"/>
      <c r="VBY44" s="176"/>
      <c r="VBZ44" s="176"/>
      <c r="VCA44" s="176"/>
      <c r="VCB44" s="176"/>
      <c r="VCC44" s="176"/>
      <c r="VCD44" s="176"/>
      <c r="VCE44" s="176"/>
      <c r="VCF44" s="176"/>
      <c r="VCG44" s="176"/>
      <c r="VCH44" s="176"/>
      <c r="VCI44" s="176"/>
      <c r="VCJ44" s="176"/>
      <c r="VCK44" s="176"/>
      <c r="VCL44" s="176"/>
      <c r="VCM44" s="176"/>
      <c r="VCN44" s="176"/>
      <c r="VCO44" s="176"/>
      <c r="VCP44" s="176"/>
      <c r="VCQ44" s="176"/>
      <c r="VCR44" s="176"/>
      <c r="VCS44" s="176"/>
      <c r="VCT44" s="176"/>
      <c r="VCU44" s="176"/>
      <c r="VCV44" s="176"/>
      <c r="VCW44" s="176"/>
      <c r="VCX44" s="176"/>
      <c r="VCY44" s="176"/>
      <c r="VCZ44" s="176"/>
      <c r="VDA44" s="176"/>
      <c r="VDB44" s="176"/>
      <c r="VDC44" s="176"/>
      <c r="VDD44" s="176"/>
      <c r="VDE44" s="176"/>
      <c r="VDF44" s="176"/>
      <c r="VDG44" s="176"/>
      <c r="VDH44" s="176"/>
      <c r="VDI44" s="176"/>
      <c r="VDJ44" s="176"/>
      <c r="VDK44" s="176"/>
      <c r="VDL44" s="176"/>
      <c r="VDM44" s="176"/>
      <c r="VDN44" s="176"/>
      <c r="VDO44" s="176"/>
      <c r="VDP44" s="176"/>
      <c r="VDQ44" s="176"/>
      <c r="VDR44" s="176"/>
      <c r="VDS44" s="176"/>
      <c r="VDT44" s="176"/>
      <c r="VDU44" s="176"/>
      <c r="VDV44" s="176"/>
      <c r="VDW44" s="176"/>
      <c r="VDX44" s="176"/>
      <c r="VDY44" s="176"/>
      <c r="VDZ44" s="176"/>
      <c r="VEA44" s="176"/>
      <c r="VEB44" s="176"/>
      <c r="VEC44" s="176"/>
      <c r="VED44" s="176"/>
      <c r="VEE44" s="176"/>
      <c r="VEF44" s="176"/>
      <c r="VEG44" s="176"/>
      <c r="VEH44" s="176"/>
      <c r="VEI44" s="176"/>
      <c r="VEJ44" s="176"/>
      <c r="VEK44" s="176"/>
      <c r="VEL44" s="176"/>
      <c r="VEM44" s="176"/>
      <c r="VEN44" s="176"/>
      <c r="VEO44" s="176"/>
      <c r="VEP44" s="176"/>
      <c r="VEQ44" s="176"/>
      <c r="VER44" s="176"/>
      <c r="VES44" s="176"/>
      <c r="VET44" s="176"/>
      <c r="VEU44" s="176"/>
      <c r="VEV44" s="176"/>
      <c r="VEW44" s="176"/>
      <c r="VEX44" s="176"/>
      <c r="VEY44" s="176"/>
      <c r="VEZ44" s="176"/>
      <c r="VFA44" s="176"/>
      <c r="VFB44" s="176"/>
      <c r="VFC44" s="176"/>
      <c r="VFD44" s="176"/>
      <c r="VFE44" s="176"/>
      <c r="VFF44" s="176"/>
      <c r="VFG44" s="176"/>
      <c r="VFH44" s="176"/>
      <c r="VFI44" s="176"/>
      <c r="VFJ44" s="176"/>
      <c r="VFK44" s="176"/>
      <c r="VFL44" s="176"/>
      <c r="VFM44" s="176"/>
      <c r="VFN44" s="176"/>
      <c r="VFO44" s="176"/>
      <c r="VFP44" s="176"/>
      <c r="VFQ44" s="176"/>
      <c r="VFR44" s="176"/>
      <c r="VFS44" s="176"/>
      <c r="VFT44" s="176"/>
      <c r="VFU44" s="176"/>
      <c r="VFV44" s="176"/>
      <c r="VFW44" s="176"/>
      <c r="VFX44" s="176"/>
      <c r="VFY44" s="176"/>
      <c r="VFZ44" s="176"/>
      <c r="VGA44" s="176"/>
      <c r="VGB44" s="176"/>
      <c r="VGC44" s="176"/>
      <c r="VGD44" s="176"/>
      <c r="VGE44" s="176"/>
      <c r="VGF44" s="176"/>
      <c r="VGG44" s="176"/>
      <c r="VGH44" s="176"/>
      <c r="VGI44" s="176"/>
      <c r="VGJ44" s="176"/>
      <c r="VGK44" s="176"/>
      <c r="VGL44" s="176"/>
      <c r="VGM44" s="176"/>
      <c r="VGN44" s="176"/>
      <c r="VGO44" s="176"/>
      <c r="VGP44" s="176"/>
      <c r="VGQ44" s="176"/>
      <c r="VGR44" s="176"/>
      <c r="VGS44" s="176"/>
      <c r="VGT44" s="176"/>
      <c r="VGU44" s="176"/>
      <c r="VGV44" s="176"/>
      <c r="VGW44" s="176"/>
      <c r="VGX44" s="176"/>
      <c r="VGY44" s="176"/>
      <c r="VGZ44" s="176"/>
      <c r="VHA44" s="176"/>
      <c r="VHB44" s="176"/>
      <c r="VHC44" s="176"/>
      <c r="VHD44" s="176"/>
      <c r="VHE44" s="176"/>
      <c r="VHF44" s="176"/>
      <c r="VHG44" s="176"/>
      <c r="VHH44" s="176"/>
      <c r="VHI44" s="176"/>
      <c r="VHJ44" s="176"/>
      <c r="VHK44" s="176"/>
      <c r="VHL44" s="176"/>
      <c r="VHM44" s="176"/>
      <c r="VHN44" s="176"/>
      <c r="VHO44" s="176"/>
      <c r="VHP44" s="176"/>
      <c r="VHQ44" s="176"/>
      <c r="VHR44" s="176"/>
      <c r="VHS44" s="176"/>
      <c r="VHT44" s="176"/>
      <c r="VHU44" s="176"/>
      <c r="VHV44" s="176"/>
      <c r="VHW44" s="176"/>
      <c r="VHX44" s="176"/>
      <c r="VHY44" s="176"/>
      <c r="VHZ44" s="176"/>
      <c r="VIA44" s="176"/>
      <c r="VIB44" s="176"/>
      <c r="VIC44" s="176"/>
      <c r="VID44" s="176"/>
      <c r="VIE44" s="176"/>
      <c r="VIF44" s="176"/>
      <c r="VIG44" s="176"/>
      <c r="VIH44" s="176"/>
      <c r="VII44" s="176"/>
      <c r="VIJ44" s="176"/>
      <c r="VIK44" s="176"/>
      <c r="VIL44" s="176"/>
      <c r="VIM44" s="176"/>
      <c r="VIN44" s="176"/>
      <c r="VIO44" s="176"/>
      <c r="VIP44" s="176"/>
      <c r="VIQ44" s="176"/>
      <c r="VIR44" s="176"/>
      <c r="VIS44" s="176"/>
      <c r="VIT44" s="176"/>
      <c r="VIU44" s="176"/>
      <c r="VIV44" s="176"/>
      <c r="VIW44" s="176"/>
      <c r="VIX44" s="176"/>
      <c r="VIY44" s="176"/>
      <c r="VIZ44" s="176"/>
      <c r="VJA44" s="176"/>
      <c r="VJB44" s="176"/>
      <c r="VJC44" s="176"/>
      <c r="VJD44" s="176"/>
      <c r="VJE44" s="176"/>
      <c r="VJF44" s="176"/>
      <c r="VJG44" s="176"/>
      <c r="VJH44" s="176"/>
      <c r="VJI44" s="176"/>
      <c r="VJJ44" s="176"/>
      <c r="VJK44" s="176"/>
      <c r="VJL44" s="176"/>
      <c r="VJM44" s="176"/>
      <c r="VJN44" s="176"/>
      <c r="VJO44" s="176"/>
      <c r="VJP44" s="176"/>
      <c r="VJQ44" s="176"/>
      <c r="VJR44" s="176"/>
      <c r="VJS44" s="176"/>
      <c r="VJT44" s="176"/>
      <c r="VJU44" s="176"/>
      <c r="VJV44" s="176"/>
      <c r="VJW44" s="176"/>
      <c r="VJX44" s="176"/>
      <c r="VJY44" s="176"/>
      <c r="VJZ44" s="176"/>
      <c r="VKA44" s="176"/>
      <c r="VKB44" s="176"/>
      <c r="VKC44" s="176"/>
      <c r="VKD44" s="176"/>
      <c r="VKE44" s="176"/>
      <c r="VKF44" s="176"/>
      <c r="VKG44" s="176"/>
      <c r="VKH44" s="176"/>
      <c r="VKI44" s="176"/>
      <c r="VKJ44" s="176"/>
      <c r="VKK44" s="176"/>
      <c r="VKL44" s="176"/>
      <c r="VKM44" s="176"/>
      <c r="VKN44" s="176"/>
      <c r="VKO44" s="176"/>
      <c r="VKP44" s="176"/>
      <c r="VKQ44" s="176"/>
      <c r="VKR44" s="176"/>
      <c r="VKS44" s="176"/>
      <c r="VKT44" s="176"/>
      <c r="VKU44" s="176"/>
      <c r="VKV44" s="176"/>
      <c r="VKW44" s="176"/>
      <c r="VKX44" s="176"/>
      <c r="VKY44" s="176"/>
      <c r="VKZ44" s="176"/>
      <c r="VLA44" s="176"/>
      <c r="VLB44" s="176"/>
      <c r="VLC44" s="176"/>
      <c r="VLD44" s="176"/>
      <c r="VLE44" s="176"/>
      <c r="VLF44" s="176"/>
      <c r="VLG44" s="176"/>
      <c r="VLH44" s="176"/>
      <c r="VLI44" s="176"/>
      <c r="VLJ44" s="176"/>
      <c r="VLK44" s="176"/>
      <c r="VLL44" s="176"/>
      <c r="VLM44" s="176"/>
      <c r="VLN44" s="176"/>
      <c r="VLO44" s="176"/>
      <c r="VLP44" s="176"/>
      <c r="VLQ44" s="176"/>
      <c r="VLR44" s="176"/>
      <c r="VLS44" s="176"/>
      <c r="VLT44" s="176"/>
      <c r="VLU44" s="176"/>
      <c r="VLV44" s="176"/>
      <c r="VLW44" s="176"/>
      <c r="VLX44" s="176"/>
      <c r="VLY44" s="176"/>
      <c r="VLZ44" s="176"/>
      <c r="VMA44" s="176"/>
      <c r="VMB44" s="176"/>
      <c r="VMC44" s="176"/>
      <c r="VMD44" s="176"/>
      <c r="VME44" s="176"/>
      <c r="VMF44" s="176"/>
      <c r="VMG44" s="176"/>
      <c r="VMH44" s="176"/>
      <c r="VMI44" s="176"/>
      <c r="VMJ44" s="176"/>
      <c r="VMK44" s="176"/>
      <c r="VML44" s="176"/>
      <c r="VMM44" s="176"/>
      <c r="VMN44" s="176"/>
      <c r="VMO44" s="176"/>
      <c r="VMP44" s="176"/>
      <c r="VMQ44" s="176"/>
      <c r="VMR44" s="176"/>
      <c r="VMS44" s="176"/>
      <c r="VMT44" s="176"/>
      <c r="VMU44" s="176"/>
      <c r="VMV44" s="176"/>
      <c r="VMW44" s="176"/>
      <c r="VMX44" s="176"/>
      <c r="VMY44" s="176"/>
      <c r="VMZ44" s="176"/>
      <c r="VNA44" s="176"/>
      <c r="VNB44" s="176"/>
      <c r="VNC44" s="176"/>
      <c r="VND44" s="176"/>
      <c r="VNE44" s="176"/>
      <c r="VNF44" s="176"/>
      <c r="VNG44" s="176"/>
      <c r="VNH44" s="176"/>
      <c r="VNI44" s="176"/>
      <c r="VNJ44" s="176"/>
      <c r="VNK44" s="176"/>
      <c r="VNL44" s="176"/>
      <c r="VNM44" s="176"/>
      <c r="VNN44" s="176"/>
      <c r="VNO44" s="176"/>
      <c r="VNP44" s="176"/>
      <c r="VNQ44" s="176"/>
      <c r="VNR44" s="176"/>
      <c r="VNS44" s="176"/>
      <c r="VNT44" s="176"/>
      <c r="VNU44" s="176"/>
      <c r="VNV44" s="176"/>
      <c r="VNW44" s="176"/>
      <c r="VNX44" s="176"/>
      <c r="VNY44" s="176"/>
      <c r="VNZ44" s="176"/>
      <c r="VOA44" s="176"/>
      <c r="VOB44" s="176"/>
      <c r="VOC44" s="176"/>
      <c r="VOD44" s="176"/>
      <c r="VOE44" s="176"/>
      <c r="VOF44" s="176"/>
      <c r="VOG44" s="176"/>
      <c r="VOH44" s="176"/>
      <c r="VOI44" s="176"/>
      <c r="VOJ44" s="176"/>
      <c r="VOK44" s="176"/>
      <c r="VOL44" s="176"/>
      <c r="VOM44" s="176"/>
      <c r="VON44" s="176"/>
      <c r="VOO44" s="176"/>
      <c r="VOP44" s="176"/>
      <c r="VOQ44" s="176"/>
      <c r="VOR44" s="176"/>
      <c r="VOS44" s="176"/>
      <c r="VOT44" s="176"/>
      <c r="VOU44" s="176"/>
      <c r="VOV44" s="176"/>
      <c r="VOW44" s="176"/>
      <c r="VOX44" s="176"/>
      <c r="VOY44" s="176"/>
      <c r="VOZ44" s="176"/>
      <c r="VPA44" s="176"/>
      <c r="VPB44" s="176"/>
      <c r="VPC44" s="176"/>
      <c r="VPD44" s="176"/>
      <c r="VPE44" s="176"/>
      <c r="VPF44" s="176"/>
      <c r="VPG44" s="176"/>
      <c r="VPH44" s="176"/>
      <c r="VPI44" s="176"/>
      <c r="VPJ44" s="176"/>
      <c r="VPK44" s="176"/>
      <c r="VPL44" s="176"/>
      <c r="VPM44" s="176"/>
      <c r="VPN44" s="176"/>
      <c r="VPO44" s="176"/>
      <c r="VPP44" s="176"/>
      <c r="VPQ44" s="176"/>
      <c r="VPR44" s="176"/>
      <c r="VPS44" s="176"/>
      <c r="VPT44" s="176"/>
      <c r="VPU44" s="176"/>
      <c r="VPV44" s="176"/>
      <c r="VPW44" s="176"/>
      <c r="VPX44" s="176"/>
      <c r="VPY44" s="176"/>
      <c r="VPZ44" s="176"/>
      <c r="VQA44" s="176"/>
      <c r="VQB44" s="176"/>
      <c r="VQC44" s="176"/>
      <c r="VQD44" s="176"/>
      <c r="VQE44" s="176"/>
      <c r="VQF44" s="176"/>
      <c r="VQG44" s="176"/>
      <c r="VQH44" s="176"/>
      <c r="VQI44" s="176"/>
      <c r="VQJ44" s="176"/>
      <c r="VQK44" s="176"/>
      <c r="VQL44" s="176"/>
      <c r="VQM44" s="176"/>
      <c r="VQN44" s="176"/>
      <c r="VQO44" s="176"/>
      <c r="VQP44" s="176"/>
      <c r="VQQ44" s="176"/>
      <c r="VQR44" s="176"/>
      <c r="VQS44" s="176"/>
      <c r="VQT44" s="176"/>
      <c r="VQU44" s="176"/>
      <c r="VQV44" s="176"/>
      <c r="VQW44" s="176"/>
      <c r="VQX44" s="176"/>
      <c r="VQY44" s="176"/>
      <c r="VQZ44" s="176"/>
      <c r="VRA44" s="176"/>
      <c r="VRB44" s="176"/>
      <c r="VRC44" s="176"/>
      <c r="VRD44" s="176"/>
      <c r="VRE44" s="176"/>
      <c r="VRF44" s="176"/>
      <c r="VRG44" s="176"/>
      <c r="VRH44" s="176"/>
      <c r="VRI44" s="176"/>
      <c r="VRJ44" s="176"/>
      <c r="VRK44" s="176"/>
      <c r="VRL44" s="176"/>
      <c r="VRM44" s="176"/>
      <c r="VRN44" s="176"/>
      <c r="VRO44" s="176"/>
      <c r="VRP44" s="176"/>
      <c r="VRQ44" s="176"/>
      <c r="VRR44" s="176"/>
      <c r="VRS44" s="176"/>
      <c r="VRT44" s="176"/>
      <c r="VRU44" s="176"/>
      <c r="VRV44" s="176"/>
      <c r="VRW44" s="176"/>
      <c r="VRX44" s="176"/>
      <c r="VRY44" s="176"/>
      <c r="VRZ44" s="176"/>
      <c r="VSA44" s="176"/>
      <c r="VSB44" s="176"/>
      <c r="VSC44" s="176"/>
      <c r="VSD44" s="176"/>
      <c r="VSE44" s="176"/>
      <c r="VSF44" s="176"/>
      <c r="VSG44" s="176"/>
      <c r="VSH44" s="176"/>
      <c r="VSI44" s="176"/>
      <c r="VSJ44" s="176"/>
      <c r="VSK44" s="176"/>
      <c r="VSL44" s="176"/>
      <c r="VSM44" s="176"/>
      <c r="VSN44" s="176"/>
      <c r="VSO44" s="176"/>
      <c r="VSP44" s="176"/>
      <c r="VSQ44" s="176"/>
      <c r="VSR44" s="176"/>
      <c r="VSS44" s="176"/>
      <c r="VST44" s="176"/>
      <c r="VSU44" s="176"/>
      <c r="VSV44" s="176"/>
      <c r="VSW44" s="176"/>
      <c r="VSX44" s="176"/>
      <c r="VSY44" s="176"/>
      <c r="VSZ44" s="176"/>
      <c r="VTA44" s="176"/>
      <c r="VTB44" s="176"/>
      <c r="VTC44" s="176"/>
      <c r="VTD44" s="176"/>
      <c r="VTE44" s="176"/>
      <c r="VTF44" s="176"/>
      <c r="VTG44" s="176"/>
      <c r="VTH44" s="176"/>
      <c r="VTI44" s="176"/>
      <c r="VTJ44" s="176"/>
      <c r="VTK44" s="176"/>
      <c r="VTL44" s="176"/>
      <c r="VTM44" s="176"/>
      <c r="VTN44" s="176"/>
      <c r="VTO44" s="176"/>
      <c r="VTP44" s="176"/>
      <c r="VTQ44" s="176"/>
      <c r="VTR44" s="176"/>
      <c r="VTS44" s="176"/>
      <c r="VTT44" s="176"/>
      <c r="VTU44" s="176"/>
      <c r="VTV44" s="176"/>
      <c r="VTW44" s="176"/>
      <c r="VTX44" s="176"/>
      <c r="VTY44" s="176"/>
      <c r="VTZ44" s="176"/>
      <c r="VUA44" s="176"/>
      <c r="VUB44" s="176"/>
      <c r="VUC44" s="176"/>
      <c r="VUD44" s="176"/>
      <c r="VUE44" s="176"/>
      <c r="VUF44" s="176"/>
      <c r="VUG44" s="176"/>
      <c r="VUH44" s="176"/>
      <c r="VUI44" s="176"/>
      <c r="VUJ44" s="176"/>
      <c r="VUK44" s="176"/>
      <c r="VUL44" s="176"/>
      <c r="VUM44" s="176"/>
      <c r="VUN44" s="176"/>
      <c r="VUO44" s="176"/>
      <c r="VUP44" s="176"/>
      <c r="VUQ44" s="176"/>
      <c r="VUR44" s="176"/>
      <c r="VUS44" s="176"/>
      <c r="VUT44" s="176"/>
      <c r="VUU44" s="176"/>
      <c r="VUV44" s="176"/>
      <c r="VUW44" s="176"/>
      <c r="VUX44" s="176"/>
      <c r="VUY44" s="176"/>
      <c r="VUZ44" s="176"/>
      <c r="VVA44" s="176"/>
      <c r="VVB44" s="176"/>
      <c r="VVC44" s="176"/>
      <c r="VVD44" s="176"/>
      <c r="VVE44" s="176"/>
      <c r="VVF44" s="176"/>
      <c r="VVG44" s="176"/>
      <c r="VVH44" s="176"/>
      <c r="VVI44" s="176"/>
      <c r="VVJ44" s="176"/>
      <c r="VVK44" s="176"/>
      <c r="VVL44" s="176"/>
      <c r="VVM44" s="176"/>
      <c r="VVN44" s="176"/>
      <c r="VVO44" s="176"/>
      <c r="VVP44" s="176"/>
      <c r="VVQ44" s="176"/>
      <c r="VVR44" s="176"/>
      <c r="VVS44" s="176"/>
      <c r="VVT44" s="176"/>
      <c r="VVU44" s="176"/>
      <c r="VVV44" s="176"/>
      <c r="VVW44" s="176"/>
      <c r="VVX44" s="176"/>
      <c r="VVY44" s="176"/>
      <c r="VVZ44" s="176"/>
      <c r="VWA44" s="176"/>
      <c r="VWB44" s="176"/>
      <c r="VWC44" s="176"/>
      <c r="VWD44" s="176"/>
      <c r="VWE44" s="176"/>
      <c r="VWF44" s="176"/>
      <c r="VWG44" s="176"/>
      <c r="VWH44" s="176"/>
      <c r="VWI44" s="176"/>
      <c r="VWJ44" s="176"/>
      <c r="VWK44" s="176"/>
      <c r="VWL44" s="176"/>
      <c r="VWM44" s="176"/>
      <c r="VWN44" s="176"/>
      <c r="VWO44" s="176"/>
      <c r="VWP44" s="176"/>
      <c r="VWQ44" s="176"/>
      <c r="VWR44" s="176"/>
      <c r="VWS44" s="176"/>
      <c r="VWT44" s="176"/>
      <c r="VWU44" s="176"/>
      <c r="VWV44" s="176"/>
      <c r="VWW44" s="176"/>
      <c r="VWX44" s="176"/>
      <c r="VWY44" s="176"/>
      <c r="VWZ44" s="176"/>
      <c r="VXA44" s="176"/>
      <c r="VXB44" s="176"/>
      <c r="VXC44" s="176"/>
      <c r="VXD44" s="176"/>
      <c r="VXE44" s="176"/>
      <c r="VXF44" s="176"/>
      <c r="VXG44" s="176"/>
      <c r="VXH44" s="176"/>
      <c r="VXI44" s="176"/>
      <c r="VXJ44" s="176"/>
      <c r="VXK44" s="176"/>
      <c r="VXL44" s="176"/>
      <c r="VXM44" s="176"/>
      <c r="VXN44" s="176"/>
      <c r="VXO44" s="176"/>
      <c r="VXP44" s="176"/>
      <c r="VXQ44" s="176"/>
      <c r="VXR44" s="176"/>
      <c r="VXS44" s="176"/>
      <c r="VXT44" s="176"/>
      <c r="VXU44" s="176"/>
      <c r="VXV44" s="176"/>
      <c r="VXW44" s="176"/>
      <c r="VXX44" s="176"/>
      <c r="VXY44" s="176"/>
      <c r="VXZ44" s="176"/>
      <c r="VYA44" s="176"/>
      <c r="VYB44" s="176"/>
      <c r="VYC44" s="176"/>
      <c r="VYD44" s="176"/>
      <c r="VYE44" s="176"/>
      <c r="VYF44" s="176"/>
      <c r="VYG44" s="176"/>
      <c r="VYH44" s="176"/>
      <c r="VYI44" s="176"/>
      <c r="VYJ44" s="176"/>
      <c r="VYK44" s="176"/>
      <c r="VYL44" s="176"/>
      <c r="VYM44" s="176"/>
      <c r="VYN44" s="176"/>
      <c r="VYO44" s="176"/>
      <c r="VYP44" s="176"/>
      <c r="VYQ44" s="176"/>
      <c r="VYR44" s="176"/>
      <c r="VYS44" s="176"/>
      <c r="VYT44" s="176"/>
      <c r="VYU44" s="176"/>
      <c r="VYV44" s="176"/>
      <c r="VYW44" s="176"/>
      <c r="VYX44" s="176"/>
      <c r="VYY44" s="176"/>
      <c r="VYZ44" s="176"/>
      <c r="VZA44" s="176"/>
      <c r="VZB44" s="176"/>
      <c r="VZC44" s="176"/>
      <c r="VZD44" s="176"/>
      <c r="VZE44" s="176"/>
      <c r="VZF44" s="176"/>
      <c r="VZG44" s="176"/>
      <c r="VZH44" s="176"/>
      <c r="VZI44" s="176"/>
      <c r="VZJ44" s="176"/>
      <c r="VZK44" s="176"/>
      <c r="VZL44" s="176"/>
      <c r="VZM44" s="176"/>
      <c r="VZN44" s="176"/>
      <c r="VZO44" s="176"/>
      <c r="VZP44" s="176"/>
      <c r="VZQ44" s="176"/>
      <c r="VZR44" s="176"/>
      <c r="VZS44" s="176"/>
      <c r="VZT44" s="176"/>
      <c r="VZU44" s="176"/>
      <c r="VZV44" s="176"/>
      <c r="VZW44" s="176"/>
      <c r="VZX44" s="176"/>
      <c r="VZY44" s="176"/>
      <c r="VZZ44" s="176"/>
      <c r="WAA44" s="176"/>
      <c r="WAB44" s="176"/>
      <c r="WAC44" s="176"/>
      <c r="WAD44" s="176"/>
      <c r="WAE44" s="176"/>
      <c r="WAF44" s="176"/>
      <c r="WAG44" s="176"/>
      <c r="WAH44" s="176"/>
      <c r="WAI44" s="176"/>
      <c r="WAJ44" s="176"/>
      <c r="WAK44" s="176"/>
      <c r="WAL44" s="176"/>
      <c r="WAM44" s="176"/>
      <c r="WAN44" s="176"/>
      <c r="WAO44" s="176"/>
      <c r="WAP44" s="176"/>
      <c r="WAQ44" s="176"/>
      <c r="WAR44" s="176"/>
      <c r="WAS44" s="176"/>
      <c r="WAT44" s="176"/>
      <c r="WAU44" s="176"/>
      <c r="WAV44" s="176"/>
      <c r="WAW44" s="176"/>
      <c r="WAX44" s="176"/>
      <c r="WAY44" s="176"/>
      <c r="WAZ44" s="176"/>
      <c r="WBA44" s="176"/>
      <c r="WBB44" s="176"/>
      <c r="WBC44" s="176"/>
      <c r="WBD44" s="176"/>
      <c r="WBE44" s="176"/>
      <c r="WBF44" s="176"/>
      <c r="WBG44" s="176"/>
      <c r="WBH44" s="176"/>
      <c r="WBI44" s="176"/>
      <c r="WBJ44" s="176"/>
      <c r="WBK44" s="176"/>
      <c r="WBL44" s="176"/>
      <c r="WBM44" s="176"/>
      <c r="WBN44" s="176"/>
      <c r="WBO44" s="176"/>
      <c r="WBP44" s="176"/>
      <c r="WBQ44" s="176"/>
      <c r="WBR44" s="176"/>
      <c r="WBS44" s="176"/>
      <c r="WBT44" s="176"/>
      <c r="WBU44" s="176"/>
      <c r="WBV44" s="176"/>
      <c r="WBW44" s="176"/>
      <c r="WBX44" s="176"/>
      <c r="WBY44" s="176"/>
      <c r="WBZ44" s="176"/>
      <c r="WCA44" s="176"/>
      <c r="WCB44" s="176"/>
      <c r="WCC44" s="176"/>
      <c r="WCD44" s="176"/>
      <c r="WCE44" s="176"/>
      <c r="WCF44" s="176"/>
      <c r="WCG44" s="176"/>
      <c r="WCH44" s="176"/>
      <c r="WCI44" s="176"/>
      <c r="WCJ44" s="176"/>
      <c r="WCK44" s="176"/>
      <c r="WCL44" s="176"/>
      <c r="WCM44" s="176"/>
      <c r="WCN44" s="176"/>
      <c r="WCO44" s="176"/>
      <c r="WCP44" s="176"/>
      <c r="WCQ44" s="176"/>
      <c r="WCR44" s="176"/>
      <c r="WCS44" s="176"/>
      <c r="WCT44" s="176"/>
      <c r="WCU44" s="176"/>
      <c r="WCV44" s="176"/>
      <c r="WCW44" s="176"/>
      <c r="WCX44" s="176"/>
      <c r="WCY44" s="176"/>
      <c r="WCZ44" s="176"/>
      <c r="WDA44" s="176"/>
      <c r="WDB44" s="176"/>
      <c r="WDC44" s="176"/>
      <c r="WDD44" s="176"/>
      <c r="WDE44" s="176"/>
      <c r="WDF44" s="176"/>
      <c r="WDG44" s="176"/>
      <c r="WDH44" s="176"/>
      <c r="WDI44" s="176"/>
      <c r="WDJ44" s="176"/>
      <c r="WDK44" s="176"/>
      <c r="WDL44" s="176"/>
      <c r="WDM44" s="176"/>
      <c r="WDN44" s="176"/>
      <c r="WDO44" s="176"/>
      <c r="WDP44" s="176"/>
      <c r="WDQ44" s="176"/>
      <c r="WDR44" s="176"/>
      <c r="WDS44" s="176"/>
      <c r="WDT44" s="176"/>
      <c r="WDU44" s="176"/>
      <c r="WDV44" s="176"/>
      <c r="WDW44" s="176"/>
      <c r="WDX44" s="176"/>
      <c r="WDY44" s="176"/>
      <c r="WDZ44" s="176"/>
      <c r="WEA44" s="176"/>
      <c r="WEB44" s="176"/>
      <c r="WEC44" s="176"/>
      <c r="WED44" s="176"/>
      <c r="WEE44" s="176"/>
      <c r="WEF44" s="176"/>
      <c r="WEG44" s="176"/>
      <c r="WEH44" s="176"/>
      <c r="WEI44" s="176"/>
      <c r="WEJ44" s="176"/>
      <c r="WEK44" s="176"/>
      <c r="WEL44" s="176"/>
      <c r="WEM44" s="176"/>
      <c r="WEN44" s="176"/>
      <c r="WEO44" s="176"/>
      <c r="WEP44" s="176"/>
      <c r="WEQ44" s="176"/>
      <c r="WER44" s="176"/>
      <c r="WES44" s="176"/>
      <c r="WET44" s="176"/>
      <c r="WEU44" s="176"/>
      <c r="WEV44" s="176"/>
      <c r="WEW44" s="176"/>
      <c r="WEX44" s="176"/>
      <c r="WEY44" s="176"/>
      <c r="WEZ44" s="176"/>
      <c r="WFA44" s="176"/>
      <c r="WFB44" s="176"/>
      <c r="WFC44" s="176"/>
      <c r="WFD44" s="176"/>
      <c r="WFE44" s="176"/>
      <c r="WFF44" s="176"/>
      <c r="WFG44" s="176"/>
      <c r="WFH44" s="176"/>
      <c r="WFI44" s="176"/>
      <c r="WFJ44" s="176"/>
      <c r="WFK44" s="176"/>
      <c r="WFL44" s="176"/>
      <c r="WFM44" s="176"/>
      <c r="WFN44" s="176"/>
      <c r="WFO44" s="176"/>
      <c r="WFP44" s="176"/>
      <c r="WFQ44" s="176"/>
      <c r="WFR44" s="176"/>
      <c r="WFS44" s="176"/>
      <c r="WFT44" s="176"/>
      <c r="WFU44" s="176"/>
      <c r="WFV44" s="176"/>
      <c r="WFW44" s="176"/>
      <c r="WFX44" s="176"/>
      <c r="WFY44" s="176"/>
      <c r="WFZ44" s="176"/>
      <c r="WGA44" s="176"/>
      <c r="WGB44" s="176"/>
      <c r="WGC44" s="176"/>
      <c r="WGD44" s="176"/>
      <c r="WGE44" s="176"/>
      <c r="WGF44" s="176"/>
      <c r="WGG44" s="176"/>
      <c r="WGH44" s="176"/>
      <c r="WGI44" s="176"/>
      <c r="WGJ44" s="176"/>
      <c r="WGK44" s="176"/>
      <c r="WGL44" s="176"/>
      <c r="WGM44" s="176"/>
      <c r="WGN44" s="176"/>
      <c r="WGO44" s="176"/>
      <c r="WGP44" s="176"/>
      <c r="WGQ44" s="176"/>
      <c r="WGR44" s="176"/>
      <c r="WGS44" s="176"/>
      <c r="WGT44" s="176"/>
      <c r="WGU44" s="176"/>
      <c r="WGV44" s="176"/>
      <c r="WGW44" s="176"/>
      <c r="WGX44" s="176"/>
      <c r="WGY44" s="176"/>
      <c r="WGZ44" s="176"/>
      <c r="WHA44" s="176"/>
      <c r="WHB44" s="176"/>
      <c r="WHC44" s="176"/>
      <c r="WHD44" s="176"/>
      <c r="WHE44" s="176"/>
      <c r="WHF44" s="176"/>
      <c r="WHG44" s="176"/>
      <c r="WHH44" s="176"/>
      <c r="WHI44" s="176"/>
      <c r="WHJ44" s="176"/>
      <c r="WHK44" s="176"/>
      <c r="WHL44" s="176"/>
      <c r="WHM44" s="176"/>
      <c r="WHN44" s="176"/>
      <c r="WHO44" s="176"/>
      <c r="WHP44" s="176"/>
      <c r="WHQ44" s="176"/>
      <c r="WHR44" s="176"/>
      <c r="WHS44" s="176"/>
      <c r="WHT44" s="176"/>
      <c r="WHU44" s="176"/>
      <c r="WHV44" s="176"/>
      <c r="WHW44" s="176"/>
      <c r="WHX44" s="176"/>
      <c r="WHY44" s="176"/>
      <c r="WHZ44" s="176"/>
      <c r="WIA44" s="176"/>
      <c r="WIB44" s="176"/>
      <c r="WIC44" s="176"/>
      <c r="WID44" s="176"/>
      <c r="WIE44" s="176"/>
      <c r="WIF44" s="176"/>
      <c r="WIG44" s="176"/>
      <c r="WIH44" s="176"/>
      <c r="WII44" s="176"/>
      <c r="WIJ44" s="176"/>
      <c r="WIK44" s="176"/>
      <c r="WIL44" s="176"/>
      <c r="WIM44" s="176"/>
      <c r="WIN44" s="176"/>
      <c r="WIO44" s="176"/>
      <c r="WIP44" s="176"/>
      <c r="WIQ44" s="176"/>
      <c r="WIR44" s="176"/>
      <c r="WIS44" s="176"/>
      <c r="WIT44" s="176"/>
      <c r="WIU44" s="176"/>
      <c r="WIV44" s="176"/>
      <c r="WIW44" s="176"/>
      <c r="WIX44" s="176"/>
      <c r="WIY44" s="176"/>
      <c r="WIZ44" s="176"/>
      <c r="WJA44" s="176"/>
      <c r="WJB44" s="176"/>
      <c r="WJC44" s="176"/>
      <c r="WJD44" s="176"/>
      <c r="WJE44" s="176"/>
      <c r="WJF44" s="176"/>
      <c r="WJG44" s="176"/>
      <c r="WJH44" s="176"/>
      <c r="WJI44" s="176"/>
      <c r="WJJ44" s="176"/>
      <c r="WJK44" s="176"/>
      <c r="WJL44" s="176"/>
      <c r="WJM44" s="176"/>
      <c r="WJN44" s="176"/>
      <c r="WJO44" s="176"/>
      <c r="WJP44" s="176"/>
      <c r="WJQ44" s="176"/>
      <c r="WJR44" s="176"/>
      <c r="WJS44" s="176"/>
      <c r="WJT44" s="176"/>
      <c r="WJU44" s="176"/>
      <c r="WJV44" s="176"/>
      <c r="WJW44" s="176"/>
      <c r="WJX44" s="176"/>
      <c r="WJY44" s="176"/>
      <c r="WJZ44" s="176"/>
      <c r="WKA44" s="176"/>
      <c r="WKB44" s="176"/>
      <c r="WKC44" s="176"/>
      <c r="WKD44" s="176"/>
      <c r="WKE44" s="176"/>
      <c r="WKF44" s="176"/>
      <c r="WKG44" s="176"/>
      <c r="WKH44" s="176"/>
      <c r="WKI44" s="176"/>
      <c r="WKJ44" s="176"/>
      <c r="WKK44" s="176"/>
      <c r="WKL44" s="176"/>
      <c r="WKM44" s="176"/>
      <c r="WKN44" s="176"/>
      <c r="WKO44" s="176"/>
      <c r="WKP44" s="176"/>
      <c r="WKQ44" s="176"/>
      <c r="WKR44" s="176"/>
      <c r="WKS44" s="176"/>
      <c r="WKT44" s="176"/>
      <c r="WKU44" s="176"/>
      <c r="WKV44" s="176"/>
      <c r="WKW44" s="176"/>
      <c r="WKX44" s="176"/>
      <c r="WKY44" s="176"/>
      <c r="WKZ44" s="176"/>
      <c r="WLA44" s="176"/>
      <c r="WLB44" s="176"/>
      <c r="WLC44" s="176"/>
      <c r="WLD44" s="176"/>
      <c r="WLE44" s="176"/>
      <c r="WLF44" s="176"/>
      <c r="WLG44" s="176"/>
      <c r="WLH44" s="176"/>
      <c r="WLI44" s="176"/>
      <c r="WLJ44" s="176"/>
      <c r="WLK44" s="176"/>
      <c r="WLL44" s="176"/>
      <c r="WLM44" s="176"/>
      <c r="WLN44" s="176"/>
      <c r="WLO44" s="176"/>
      <c r="WLP44" s="176"/>
      <c r="WLQ44" s="176"/>
      <c r="WLR44" s="176"/>
      <c r="WLS44" s="176"/>
      <c r="WLT44" s="176"/>
      <c r="WLU44" s="176"/>
      <c r="WLV44" s="176"/>
      <c r="WLW44" s="176"/>
      <c r="WLX44" s="176"/>
      <c r="WLY44" s="176"/>
      <c r="WLZ44" s="176"/>
      <c r="WMA44" s="176"/>
      <c r="WMB44" s="176"/>
      <c r="WMC44" s="176"/>
      <c r="WMD44" s="176"/>
      <c r="WME44" s="176"/>
      <c r="WMF44" s="176"/>
      <c r="WMG44" s="176"/>
      <c r="WMH44" s="176"/>
      <c r="WMI44" s="176"/>
      <c r="WMJ44" s="176"/>
      <c r="WMK44" s="176"/>
      <c r="WML44" s="176"/>
      <c r="WMM44" s="176"/>
      <c r="WMN44" s="176"/>
      <c r="WMO44" s="176"/>
      <c r="WMP44" s="176"/>
      <c r="WMQ44" s="176"/>
      <c r="WMR44" s="176"/>
      <c r="WMS44" s="176"/>
      <c r="WMT44" s="176"/>
      <c r="WMU44" s="176"/>
      <c r="WMV44" s="176"/>
      <c r="WMW44" s="176"/>
      <c r="WMX44" s="176"/>
      <c r="WMY44" s="176"/>
      <c r="WMZ44" s="176"/>
      <c r="WNA44" s="176"/>
      <c r="WNB44" s="176"/>
      <c r="WNC44" s="176"/>
      <c r="WND44" s="176"/>
      <c r="WNE44" s="176"/>
      <c r="WNF44" s="176"/>
      <c r="WNG44" s="176"/>
      <c r="WNH44" s="176"/>
      <c r="WNI44" s="176"/>
      <c r="WNJ44" s="176"/>
      <c r="WNK44" s="176"/>
      <c r="WNL44" s="176"/>
      <c r="WNM44" s="176"/>
      <c r="WNN44" s="176"/>
      <c r="WNO44" s="176"/>
      <c r="WNP44" s="176"/>
      <c r="WNQ44" s="176"/>
      <c r="WNR44" s="176"/>
      <c r="WNS44" s="176"/>
      <c r="WNT44" s="176"/>
      <c r="WNU44" s="176"/>
      <c r="WNV44" s="176"/>
      <c r="WNW44" s="176"/>
      <c r="WNX44" s="176"/>
      <c r="WNY44" s="176"/>
      <c r="WNZ44" s="176"/>
      <c r="WOA44" s="176"/>
      <c r="WOB44" s="176"/>
      <c r="WOC44" s="176"/>
      <c r="WOD44" s="176"/>
      <c r="WOE44" s="176"/>
      <c r="WOF44" s="176"/>
      <c r="WOG44" s="176"/>
      <c r="WOH44" s="176"/>
      <c r="WOI44" s="176"/>
      <c r="WOJ44" s="176"/>
      <c r="WOK44" s="176"/>
      <c r="WOL44" s="176"/>
      <c r="WOM44" s="176"/>
      <c r="WON44" s="176"/>
      <c r="WOO44" s="176"/>
      <c r="WOP44" s="176"/>
      <c r="WOQ44" s="176"/>
      <c r="WOR44" s="176"/>
      <c r="WOS44" s="176"/>
      <c r="WOT44" s="176"/>
      <c r="WOU44" s="176"/>
      <c r="WOV44" s="176"/>
      <c r="WOW44" s="176"/>
      <c r="WOX44" s="176"/>
      <c r="WOY44" s="176"/>
      <c r="WOZ44" s="176"/>
      <c r="WPA44" s="176"/>
      <c r="WPB44" s="176"/>
      <c r="WPC44" s="176"/>
      <c r="WPD44" s="176"/>
      <c r="WPE44" s="176"/>
      <c r="WPF44" s="176"/>
      <c r="WPG44" s="176"/>
      <c r="WPH44" s="176"/>
      <c r="WPI44" s="176"/>
      <c r="WPJ44" s="176"/>
      <c r="WPK44" s="176"/>
      <c r="WPL44" s="176"/>
      <c r="WPM44" s="176"/>
      <c r="WPN44" s="176"/>
      <c r="WPO44" s="176"/>
      <c r="WPP44" s="176"/>
      <c r="WPQ44" s="176"/>
      <c r="WPR44" s="176"/>
      <c r="WPS44" s="176"/>
      <c r="WPT44" s="176"/>
      <c r="WPU44" s="176"/>
      <c r="WPV44" s="176"/>
      <c r="WPW44" s="176"/>
      <c r="WPX44" s="176"/>
      <c r="WPY44" s="176"/>
      <c r="WPZ44" s="176"/>
      <c r="WQA44" s="176"/>
      <c r="WQB44" s="176"/>
      <c r="WQC44" s="176"/>
      <c r="WQD44" s="176"/>
      <c r="WQE44" s="176"/>
      <c r="WQF44" s="176"/>
      <c r="WQG44" s="176"/>
      <c r="WQH44" s="176"/>
      <c r="WQI44" s="176"/>
      <c r="WQJ44" s="176"/>
      <c r="WQK44" s="176"/>
      <c r="WQL44" s="176"/>
      <c r="WQM44" s="176"/>
      <c r="WQN44" s="176"/>
      <c r="WQO44" s="176"/>
      <c r="WQP44" s="176"/>
      <c r="WQQ44" s="176"/>
      <c r="WQR44" s="176"/>
      <c r="WQS44" s="176"/>
      <c r="WQT44" s="176"/>
      <c r="WQU44" s="176"/>
      <c r="WQV44" s="176"/>
      <c r="WQW44" s="176"/>
      <c r="WQX44" s="176"/>
      <c r="WQY44" s="176"/>
      <c r="WQZ44" s="176"/>
      <c r="WRA44" s="176"/>
      <c r="WRB44" s="176"/>
      <c r="WRC44" s="176"/>
      <c r="WRD44" s="176"/>
      <c r="WRE44" s="176"/>
      <c r="WRF44" s="176"/>
      <c r="WRG44" s="176"/>
      <c r="WRH44" s="176"/>
      <c r="WRI44" s="176"/>
      <c r="WRJ44" s="176"/>
      <c r="WRK44" s="176"/>
      <c r="WRL44" s="176"/>
      <c r="WRM44" s="176"/>
      <c r="WRN44" s="176"/>
      <c r="WRO44" s="176"/>
      <c r="WRP44" s="176"/>
      <c r="WRQ44" s="176"/>
      <c r="WRR44" s="176"/>
      <c r="WRS44" s="176"/>
      <c r="WRT44" s="176"/>
      <c r="WRU44" s="176"/>
      <c r="WRV44" s="176"/>
      <c r="WRW44" s="176"/>
      <c r="WRX44" s="176"/>
      <c r="WRY44" s="176"/>
      <c r="WRZ44" s="176"/>
      <c r="WSA44" s="176"/>
      <c r="WSB44" s="176"/>
      <c r="WSC44" s="176"/>
      <c r="WSD44" s="176"/>
      <c r="WSE44" s="176"/>
      <c r="WSF44" s="176"/>
      <c r="WSG44" s="176"/>
      <c r="WSH44" s="176"/>
      <c r="WSI44" s="176"/>
      <c r="WSJ44" s="176"/>
      <c r="WSK44" s="176"/>
      <c r="WSL44" s="176"/>
      <c r="WSM44" s="176"/>
      <c r="WSN44" s="176"/>
      <c r="WSO44" s="176"/>
      <c r="WSP44" s="176"/>
      <c r="WSQ44" s="176"/>
      <c r="WSR44" s="176"/>
      <c r="WSS44" s="176"/>
      <c r="WST44" s="176"/>
      <c r="WSU44" s="176"/>
      <c r="WSV44" s="176"/>
      <c r="WSW44" s="176"/>
      <c r="WSX44" s="176"/>
      <c r="WSY44" s="176"/>
      <c r="WSZ44" s="176"/>
      <c r="WTA44" s="176"/>
      <c r="WTB44" s="176"/>
      <c r="WTC44" s="176"/>
      <c r="WTD44" s="176"/>
      <c r="WTE44" s="176"/>
      <c r="WTF44" s="176"/>
      <c r="WTG44" s="176"/>
      <c r="WTH44" s="176"/>
      <c r="WTI44" s="176"/>
      <c r="WTJ44" s="176"/>
      <c r="WTK44" s="176"/>
      <c r="WTL44" s="176"/>
      <c r="WTM44" s="176"/>
      <c r="WTN44" s="176"/>
      <c r="WTO44" s="176"/>
      <c r="WTP44" s="176"/>
      <c r="WTQ44" s="176"/>
      <c r="WTR44" s="176"/>
      <c r="WTS44" s="176"/>
      <c r="WTT44" s="176"/>
      <c r="WTU44" s="176"/>
      <c r="WTV44" s="176"/>
      <c r="WTW44" s="176"/>
      <c r="WTX44" s="176"/>
      <c r="WTY44" s="176"/>
      <c r="WTZ44" s="176"/>
      <c r="WUA44" s="176"/>
      <c r="WUB44" s="176"/>
      <c r="WUC44" s="176"/>
      <c r="WUD44" s="176"/>
      <c r="WUE44" s="176"/>
      <c r="WUF44" s="176"/>
      <c r="WUG44" s="176"/>
      <c r="WUH44" s="176"/>
      <c r="WUI44" s="176"/>
      <c r="WUJ44" s="176"/>
      <c r="WUK44" s="176"/>
      <c r="WUL44" s="176"/>
      <c r="WUM44" s="176"/>
      <c r="WUN44" s="176"/>
      <c r="WUO44" s="176"/>
      <c r="WUP44" s="176"/>
      <c r="WUQ44" s="176"/>
      <c r="WUR44" s="176"/>
      <c r="WUS44" s="176"/>
      <c r="WUT44" s="176"/>
      <c r="WUU44" s="176"/>
      <c r="WUV44" s="176"/>
      <c r="WUW44" s="176"/>
      <c r="WUX44" s="176"/>
      <c r="WUY44" s="176"/>
      <c r="WUZ44" s="176"/>
      <c r="WVA44" s="176"/>
      <c r="WVB44" s="176"/>
      <c r="WVC44" s="176"/>
      <c r="WVD44" s="176"/>
      <c r="WVE44" s="176"/>
      <c r="WVF44" s="176"/>
      <c r="WVG44" s="176"/>
      <c r="WVH44" s="176"/>
      <c r="WVI44" s="176"/>
      <c r="WVJ44" s="176"/>
      <c r="WVK44" s="176"/>
      <c r="WVL44" s="176"/>
      <c r="WVM44" s="176"/>
      <c r="WVN44" s="176"/>
      <c r="WVO44" s="176"/>
      <c r="WVP44" s="176"/>
      <c r="WVQ44" s="176"/>
      <c r="WVR44" s="176"/>
      <c r="WVS44" s="176"/>
      <c r="WVT44" s="176"/>
      <c r="WVU44" s="176"/>
      <c r="WVV44" s="176"/>
      <c r="WVW44" s="176"/>
      <c r="WVX44" s="176"/>
      <c r="WVY44" s="176"/>
      <c r="WVZ44" s="176"/>
      <c r="WWA44" s="176"/>
      <c r="WWB44" s="176"/>
      <c r="WWC44" s="176"/>
      <c r="WWD44" s="176"/>
      <c r="WWE44" s="176"/>
      <c r="WWF44" s="176"/>
      <c r="WWG44" s="176"/>
      <c r="WWH44" s="176"/>
      <c r="WWI44" s="176"/>
      <c r="WWJ44" s="176"/>
      <c r="WWK44" s="176"/>
      <c r="WWL44" s="176"/>
      <c r="WWM44" s="176"/>
      <c r="WWN44" s="176"/>
      <c r="WWO44" s="176"/>
      <c r="WWP44" s="176"/>
      <c r="WWQ44" s="176"/>
      <c r="WWR44" s="176"/>
      <c r="WWS44" s="176"/>
      <c r="WWT44" s="176"/>
      <c r="WWU44" s="176"/>
      <c r="WWV44" s="176"/>
      <c r="WWW44" s="176"/>
      <c r="WWX44" s="176"/>
      <c r="WWY44" s="176"/>
      <c r="WWZ44" s="176"/>
      <c r="WXA44" s="176"/>
      <c r="WXB44" s="176"/>
      <c r="WXC44" s="176"/>
      <c r="WXD44" s="176"/>
      <c r="WXE44" s="176"/>
      <c r="WXF44" s="176"/>
      <c r="WXG44" s="176"/>
      <c r="WXH44" s="176"/>
      <c r="WXI44" s="176"/>
      <c r="WXJ44" s="176"/>
      <c r="WXK44" s="176"/>
      <c r="WXL44" s="176"/>
      <c r="WXM44" s="176"/>
      <c r="WXN44" s="176"/>
      <c r="WXO44" s="176"/>
      <c r="WXP44" s="176"/>
      <c r="WXQ44" s="176"/>
      <c r="WXR44" s="176"/>
      <c r="WXS44" s="176"/>
      <c r="WXT44" s="176"/>
      <c r="WXU44" s="176"/>
      <c r="WXV44" s="176"/>
      <c r="WXW44" s="176"/>
      <c r="WXX44" s="176"/>
      <c r="WXY44" s="176"/>
      <c r="WXZ44" s="176"/>
      <c r="WYA44" s="176"/>
      <c r="WYB44" s="176"/>
      <c r="WYC44" s="176"/>
      <c r="WYD44" s="176"/>
      <c r="WYE44" s="176"/>
      <c r="WYF44" s="176"/>
      <c r="WYG44" s="176"/>
      <c r="WYH44" s="176"/>
      <c r="WYI44" s="176"/>
      <c r="WYJ44" s="176"/>
      <c r="WYK44" s="176"/>
      <c r="WYL44" s="176"/>
      <c r="WYM44" s="176"/>
      <c r="WYN44" s="176"/>
      <c r="WYO44" s="176"/>
      <c r="WYP44" s="176"/>
      <c r="WYQ44" s="176"/>
      <c r="WYR44" s="176"/>
      <c r="WYS44" s="176"/>
      <c r="WYT44" s="176"/>
      <c r="WYU44" s="176"/>
      <c r="WYV44" s="176"/>
      <c r="WYW44" s="176"/>
      <c r="WYX44" s="176"/>
      <c r="WYY44" s="176"/>
      <c r="WYZ44" s="176"/>
      <c r="WZA44" s="176"/>
      <c r="WZB44" s="176"/>
      <c r="WZC44" s="176"/>
      <c r="WZD44" s="176"/>
      <c r="WZE44" s="176"/>
      <c r="WZF44" s="176"/>
      <c r="WZG44" s="176"/>
      <c r="WZH44" s="176"/>
      <c r="WZI44" s="176"/>
      <c r="WZJ44" s="176"/>
      <c r="WZK44" s="176"/>
      <c r="WZL44" s="176"/>
      <c r="WZM44" s="176"/>
      <c r="WZN44" s="176"/>
      <c r="WZO44" s="176"/>
      <c r="WZP44" s="176"/>
      <c r="WZQ44" s="176"/>
      <c r="WZR44" s="176"/>
      <c r="WZS44" s="176"/>
      <c r="WZT44" s="176"/>
      <c r="WZU44" s="176"/>
      <c r="WZV44" s="176"/>
      <c r="WZW44" s="176"/>
      <c r="WZX44" s="176"/>
      <c r="WZY44" s="176"/>
      <c r="WZZ44" s="176"/>
      <c r="XAA44" s="176"/>
      <c r="XAB44" s="176"/>
      <c r="XAC44" s="176"/>
      <c r="XAD44" s="176"/>
      <c r="XAE44" s="176"/>
      <c r="XAF44" s="176"/>
      <c r="XAG44" s="176"/>
      <c r="XAH44" s="176"/>
      <c r="XAI44" s="176"/>
      <c r="XAJ44" s="176"/>
      <c r="XAK44" s="176"/>
      <c r="XAL44" s="176"/>
      <c r="XAM44" s="176"/>
      <c r="XAN44" s="176"/>
      <c r="XAO44" s="176"/>
      <c r="XAP44" s="176"/>
      <c r="XAQ44" s="176"/>
      <c r="XAR44" s="176"/>
      <c r="XAS44" s="176"/>
      <c r="XAT44" s="176"/>
      <c r="XAU44" s="176"/>
      <c r="XAV44" s="176"/>
      <c r="XAW44" s="176"/>
      <c r="XAX44" s="176"/>
      <c r="XAY44" s="176"/>
      <c r="XAZ44" s="176"/>
      <c r="XBA44" s="176"/>
      <c r="XBB44" s="176"/>
      <c r="XBC44" s="176"/>
      <c r="XBD44" s="176"/>
      <c r="XBE44" s="176"/>
      <c r="XBF44" s="176"/>
      <c r="XBG44" s="176"/>
      <c r="XBH44" s="176"/>
      <c r="XBI44" s="176"/>
      <c r="XBJ44" s="176"/>
      <c r="XBK44" s="176"/>
      <c r="XBL44" s="176"/>
      <c r="XBM44" s="176"/>
      <c r="XBN44" s="176"/>
      <c r="XBO44" s="176"/>
      <c r="XBP44" s="176"/>
      <c r="XBQ44" s="176"/>
      <c r="XBR44" s="176"/>
      <c r="XBS44" s="176"/>
      <c r="XBT44" s="176"/>
      <c r="XBU44" s="176"/>
      <c r="XBV44" s="176"/>
      <c r="XBW44" s="176"/>
      <c r="XBX44" s="176"/>
      <c r="XBY44" s="176"/>
      <c r="XBZ44" s="176"/>
      <c r="XCA44" s="176"/>
      <c r="XCB44" s="176"/>
      <c r="XCC44" s="176"/>
      <c r="XCD44" s="176"/>
      <c r="XCE44" s="176"/>
      <c r="XCF44" s="176"/>
      <c r="XCG44" s="176"/>
      <c r="XCH44" s="176"/>
      <c r="XCI44" s="176"/>
      <c r="XCJ44" s="176"/>
      <c r="XCK44" s="176"/>
      <c r="XCL44" s="176"/>
      <c r="XCM44" s="176"/>
      <c r="XCN44" s="176"/>
      <c r="XCO44" s="176"/>
      <c r="XCP44" s="176"/>
      <c r="XCQ44" s="176"/>
      <c r="XCR44" s="176"/>
      <c r="XCS44" s="176"/>
      <c r="XCT44" s="176"/>
      <c r="XCU44" s="176"/>
      <c r="XCV44" s="176"/>
      <c r="XCW44" s="176"/>
      <c r="XCX44" s="176"/>
      <c r="XCY44" s="176"/>
      <c r="XCZ44" s="176"/>
      <c r="XDA44" s="176"/>
      <c r="XDB44" s="176"/>
      <c r="XDC44" s="176"/>
      <c r="XDD44" s="176"/>
      <c r="XDE44" s="176"/>
      <c r="XDF44" s="176"/>
      <c r="XDG44" s="176"/>
      <c r="XDH44" s="176"/>
      <c r="XDI44" s="176"/>
      <c r="XDJ44" s="176"/>
      <c r="XDK44" s="176"/>
      <c r="XDL44" s="176"/>
      <c r="XDM44" s="176"/>
      <c r="XDN44" s="176"/>
      <c r="XDO44" s="176"/>
      <c r="XDP44" s="176"/>
      <c r="XDQ44" s="176"/>
      <c r="XDR44" s="176"/>
      <c r="XDS44" s="176"/>
      <c r="XDT44" s="176"/>
      <c r="XDU44" s="176"/>
      <c r="XDV44" s="176"/>
      <c r="XDW44" s="176"/>
      <c r="XDX44" s="176"/>
      <c r="XDY44" s="176"/>
      <c r="XDZ44" s="176"/>
      <c r="XEA44" s="176"/>
      <c r="XEB44" s="176"/>
      <c r="XEC44" s="176"/>
      <c r="XED44" s="176"/>
      <c r="XEE44" s="176"/>
      <c r="XEF44" s="176"/>
      <c r="XEG44" s="176"/>
      <c r="XEH44" s="176"/>
    </row>
    <row r="45" spans="1:16362">
      <c r="A45" s="152"/>
      <c r="B45" s="152"/>
      <c r="C45" s="152"/>
      <c r="D45" s="152"/>
      <c r="E45" s="152"/>
      <c r="F45" s="152"/>
      <c r="G45" s="152"/>
      <c r="H45" s="152"/>
    </row>
    <row r="46" spans="1:16362">
      <c r="A46" s="63"/>
      <c r="B46" s="63"/>
      <c r="C46" s="63"/>
      <c r="D46" s="63"/>
      <c r="E46" s="63"/>
      <c r="F46" s="63"/>
      <c r="G46" s="63"/>
      <c r="H46" s="63"/>
    </row>
    <row r="47" spans="1:16362" ht="15" thickBot="1">
      <c r="A47" s="24" t="s">
        <v>43</v>
      </c>
      <c r="G47" s="59"/>
      <c r="H47" s="63"/>
    </row>
    <row r="48" spans="1:16362" s="121" customFormat="1" ht="24.75" customHeight="1">
      <c r="A48" s="173" t="s">
        <v>88</v>
      </c>
      <c r="B48" s="174"/>
      <c r="C48" s="174"/>
      <c r="D48" s="174"/>
      <c r="E48" s="174"/>
      <c r="F48" s="174"/>
      <c r="G48" s="174"/>
      <c r="H48" s="175"/>
    </row>
    <row r="49" spans="1:8" ht="12.75" customHeight="1">
      <c r="A49" s="128"/>
      <c r="B49" s="63"/>
      <c r="C49" s="63"/>
      <c r="D49" s="63"/>
      <c r="E49" s="63"/>
      <c r="F49" s="63"/>
      <c r="H49" s="129"/>
    </row>
    <row r="50" spans="1:8" ht="18.75" customHeight="1">
      <c r="A50" s="170" t="s">
        <v>1</v>
      </c>
      <c r="B50" s="171"/>
      <c r="C50" s="171"/>
      <c r="D50" s="171"/>
      <c r="E50" s="171"/>
      <c r="F50" s="171"/>
      <c r="G50" s="171"/>
      <c r="H50" s="172"/>
    </row>
    <row r="51" spans="1:8" ht="13.5" customHeight="1">
      <c r="A51" s="128"/>
      <c r="B51" s="63"/>
      <c r="C51" s="63"/>
      <c r="D51" s="63"/>
      <c r="E51" s="63"/>
      <c r="F51" s="63"/>
      <c r="H51" s="129"/>
    </row>
    <row r="52" spans="1:8" ht="47.25" customHeight="1" thickBot="1">
      <c r="A52" s="167" t="s">
        <v>140</v>
      </c>
      <c r="B52" s="168"/>
      <c r="C52" s="168"/>
      <c r="D52" s="168"/>
      <c r="E52" s="168"/>
      <c r="F52" s="168"/>
      <c r="G52" s="168"/>
      <c r="H52" s="169"/>
    </row>
    <row r="53" spans="1:8" s="12" customFormat="1" ht="15" customHeight="1">
      <c r="A53" s="14"/>
      <c r="B53" s="9"/>
      <c r="C53" s="38"/>
      <c r="D53" s="38"/>
      <c r="E53" s="38"/>
      <c r="F53" s="38"/>
      <c r="G53" s="63"/>
    </row>
    <row r="54" spans="1:8" ht="12.75" customHeight="1">
      <c r="G54" s="63"/>
    </row>
    <row r="55" spans="1:8" ht="12.75" customHeight="1">
      <c r="G55" s="63"/>
    </row>
    <row r="56" spans="1:8" ht="42.75" customHeight="1">
      <c r="G56" s="63"/>
    </row>
    <row r="57" spans="1:8" ht="12.75" customHeight="1">
      <c r="G57" s="38"/>
    </row>
    <row r="58" spans="1:8" ht="12.75" customHeight="1">
      <c r="A58" s="86"/>
    </row>
    <row r="59" spans="1:8" ht="12.75" customHeight="1">
      <c r="A59"/>
    </row>
    <row r="60" spans="1:8">
      <c r="A60" s="87"/>
    </row>
  </sheetData>
  <mergeCells count="2057">
    <mergeCell ref="C3:F3"/>
    <mergeCell ref="C6:C7"/>
    <mergeCell ref="D6:D7"/>
    <mergeCell ref="E6:E7"/>
    <mergeCell ref="F6:F7"/>
    <mergeCell ref="H27:H29"/>
    <mergeCell ref="CE44:CL44"/>
    <mergeCell ref="CM44:CT44"/>
    <mergeCell ref="CU44:DB44"/>
    <mergeCell ref="DC44:DJ44"/>
    <mergeCell ref="DK44:DR44"/>
    <mergeCell ref="DS44:DZ44"/>
    <mergeCell ref="AI44:AP44"/>
    <mergeCell ref="AQ44:AX44"/>
    <mergeCell ref="AY44:BF44"/>
    <mergeCell ref="BG44:BN44"/>
    <mergeCell ref="BO44:BV44"/>
    <mergeCell ref="BW44:CD44"/>
    <mergeCell ref="H35:H36"/>
    <mergeCell ref="H38:H39"/>
    <mergeCell ref="A44:H44"/>
    <mergeCell ref="K44:R44"/>
    <mergeCell ref="S44:Z44"/>
    <mergeCell ref="AA44:AH44"/>
    <mergeCell ref="HS44:HZ44"/>
    <mergeCell ref="IA44:IH44"/>
    <mergeCell ref="II44:IP44"/>
    <mergeCell ref="IQ44:IX44"/>
    <mergeCell ref="IY44:JF44"/>
    <mergeCell ref="JG44:JN44"/>
    <mergeCell ref="FW44:GD44"/>
    <mergeCell ref="GE44:GL44"/>
    <mergeCell ref="GM44:GT44"/>
    <mergeCell ref="GU44:HB44"/>
    <mergeCell ref="HC44:HJ44"/>
    <mergeCell ref="HK44:HR44"/>
    <mergeCell ref="EA44:EH44"/>
    <mergeCell ref="EI44:EP44"/>
    <mergeCell ref="EQ44:EX44"/>
    <mergeCell ref="EY44:FF44"/>
    <mergeCell ref="FG44:FN44"/>
    <mergeCell ref="FO44:FV44"/>
    <mergeCell ref="NG44:NN44"/>
    <mergeCell ref="NO44:NV44"/>
    <mergeCell ref="NW44:OD44"/>
    <mergeCell ref="OE44:OL44"/>
    <mergeCell ref="OM44:OT44"/>
    <mergeCell ref="OU44:PB44"/>
    <mergeCell ref="LK44:LR44"/>
    <mergeCell ref="LS44:LZ44"/>
    <mergeCell ref="MA44:MH44"/>
    <mergeCell ref="MI44:MP44"/>
    <mergeCell ref="MQ44:MX44"/>
    <mergeCell ref="MY44:NF44"/>
    <mergeCell ref="JO44:JV44"/>
    <mergeCell ref="JW44:KD44"/>
    <mergeCell ref="KE44:KL44"/>
    <mergeCell ref="KM44:KT44"/>
    <mergeCell ref="KU44:LB44"/>
    <mergeCell ref="LC44:LJ44"/>
    <mergeCell ref="SU44:TB44"/>
    <mergeCell ref="TC44:TJ44"/>
    <mergeCell ref="TK44:TR44"/>
    <mergeCell ref="TS44:TZ44"/>
    <mergeCell ref="UA44:UH44"/>
    <mergeCell ref="UI44:UP44"/>
    <mergeCell ref="QY44:RF44"/>
    <mergeCell ref="RG44:RN44"/>
    <mergeCell ref="RO44:RV44"/>
    <mergeCell ref="RW44:SD44"/>
    <mergeCell ref="SE44:SL44"/>
    <mergeCell ref="SM44:ST44"/>
    <mergeCell ref="PC44:PJ44"/>
    <mergeCell ref="PK44:PR44"/>
    <mergeCell ref="PS44:PZ44"/>
    <mergeCell ref="QA44:QH44"/>
    <mergeCell ref="QI44:QP44"/>
    <mergeCell ref="QQ44:QX44"/>
    <mergeCell ref="YI44:YP44"/>
    <mergeCell ref="YQ44:YX44"/>
    <mergeCell ref="YY44:ZF44"/>
    <mergeCell ref="ZG44:ZN44"/>
    <mergeCell ref="ZO44:ZV44"/>
    <mergeCell ref="ZW44:AAD44"/>
    <mergeCell ref="WM44:WT44"/>
    <mergeCell ref="WU44:XB44"/>
    <mergeCell ref="XC44:XJ44"/>
    <mergeCell ref="XK44:XR44"/>
    <mergeCell ref="XS44:XZ44"/>
    <mergeCell ref="YA44:YH44"/>
    <mergeCell ref="UQ44:UX44"/>
    <mergeCell ref="UY44:VF44"/>
    <mergeCell ref="VG44:VN44"/>
    <mergeCell ref="VO44:VV44"/>
    <mergeCell ref="VW44:WD44"/>
    <mergeCell ref="WE44:WL44"/>
    <mergeCell ref="ADW44:AED44"/>
    <mergeCell ref="AEE44:AEL44"/>
    <mergeCell ref="AEM44:AET44"/>
    <mergeCell ref="AEU44:AFB44"/>
    <mergeCell ref="AFC44:AFJ44"/>
    <mergeCell ref="AFK44:AFR44"/>
    <mergeCell ref="ACA44:ACH44"/>
    <mergeCell ref="ACI44:ACP44"/>
    <mergeCell ref="ACQ44:ACX44"/>
    <mergeCell ref="ACY44:ADF44"/>
    <mergeCell ref="ADG44:ADN44"/>
    <mergeCell ref="ADO44:ADV44"/>
    <mergeCell ref="AAE44:AAL44"/>
    <mergeCell ref="AAM44:AAT44"/>
    <mergeCell ref="AAU44:ABB44"/>
    <mergeCell ref="ABC44:ABJ44"/>
    <mergeCell ref="ABK44:ABR44"/>
    <mergeCell ref="ABS44:ABZ44"/>
    <mergeCell ref="AJK44:AJR44"/>
    <mergeCell ref="AJS44:AJZ44"/>
    <mergeCell ref="AKA44:AKH44"/>
    <mergeCell ref="AKI44:AKP44"/>
    <mergeCell ref="AKQ44:AKX44"/>
    <mergeCell ref="AKY44:ALF44"/>
    <mergeCell ref="AHO44:AHV44"/>
    <mergeCell ref="AHW44:AID44"/>
    <mergeCell ref="AIE44:AIL44"/>
    <mergeCell ref="AIM44:AIT44"/>
    <mergeCell ref="AIU44:AJB44"/>
    <mergeCell ref="AJC44:AJJ44"/>
    <mergeCell ref="AFS44:AFZ44"/>
    <mergeCell ref="AGA44:AGH44"/>
    <mergeCell ref="AGI44:AGP44"/>
    <mergeCell ref="AGQ44:AGX44"/>
    <mergeCell ref="AGY44:AHF44"/>
    <mergeCell ref="AHG44:AHN44"/>
    <mergeCell ref="AOY44:APF44"/>
    <mergeCell ref="APG44:APN44"/>
    <mergeCell ref="APO44:APV44"/>
    <mergeCell ref="APW44:AQD44"/>
    <mergeCell ref="AQE44:AQL44"/>
    <mergeCell ref="AQM44:AQT44"/>
    <mergeCell ref="ANC44:ANJ44"/>
    <mergeCell ref="ANK44:ANR44"/>
    <mergeCell ref="ANS44:ANZ44"/>
    <mergeCell ref="AOA44:AOH44"/>
    <mergeCell ref="AOI44:AOP44"/>
    <mergeCell ref="AOQ44:AOX44"/>
    <mergeCell ref="ALG44:ALN44"/>
    <mergeCell ref="ALO44:ALV44"/>
    <mergeCell ref="ALW44:AMD44"/>
    <mergeCell ref="AME44:AML44"/>
    <mergeCell ref="AMM44:AMT44"/>
    <mergeCell ref="AMU44:ANB44"/>
    <mergeCell ref="AUM44:AUT44"/>
    <mergeCell ref="AUU44:AVB44"/>
    <mergeCell ref="AVC44:AVJ44"/>
    <mergeCell ref="AVK44:AVR44"/>
    <mergeCell ref="AVS44:AVZ44"/>
    <mergeCell ref="AWA44:AWH44"/>
    <mergeCell ref="ASQ44:ASX44"/>
    <mergeCell ref="ASY44:ATF44"/>
    <mergeCell ref="ATG44:ATN44"/>
    <mergeCell ref="ATO44:ATV44"/>
    <mergeCell ref="ATW44:AUD44"/>
    <mergeCell ref="AUE44:AUL44"/>
    <mergeCell ref="AQU44:ARB44"/>
    <mergeCell ref="ARC44:ARJ44"/>
    <mergeCell ref="ARK44:ARR44"/>
    <mergeCell ref="ARS44:ARZ44"/>
    <mergeCell ref="ASA44:ASH44"/>
    <mergeCell ref="ASI44:ASP44"/>
    <mergeCell ref="BAA44:BAH44"/>
    <mergeCell ref="BAI44:BAP44"/>
    <mergeCell ref="BAQ44:BAX44"/>
    <mergeCell ref="BAY44:BBF44"/>
    <mergeCell ref="BBG44:BBN44"/>
    <mergeCell ref="BBO44:BBV44"/>
    <mergeCell ref="AYE44:AYL44"/>
    <mergeCell ref="AYM44:AYT44"/>
    <mergeCell ref="AYU44:AZB44"/>
    <mergeCell ref="AZC44:AZJ44"/>
    <mergeCell ref="AZK44:AZR44"/>
    <mergeCell ref="AZS44:AZZ44"/>
    <mergeCell ref="AWI44:AWP44"/>
    <mergeCell ref="AWQ44:AWX44"/>
    <mergeCell ref="AWY44:AXF44"/>
    <mergeCell ref="AXG44:AXN44"/>
    <mergeCell ref="AXO44:AXV44"/>
    <mergeCell ref="AXW44:AYD44"/>
    <mergeCell ref="BFO44:BFV44"/>
    <mergeCell ref="BFW44:BGD44"/>
    <mergeCell ref="BGE44:BGL44"/>
    <mergeCell ref="BGM44:BGT44"/>
    <mergeCell ref="BGU44:BHB44"/>
    <mergeCell ref="BHC44:BHJ44"/>
    <mergeCell ref="BDS44:BDZ44"/>
    <mergeCell ref="BEA44:BEH44"/>
    <mergeCell ref="BEI44:BEP44"/>
    <mergeCell ref="BEQ44:BEX44"/>
    <mergeCell ref="BEY44:BFF44"/>
    <mergeCell ref="BFG44:BFN44"/>
    <mergeCell ref="BBW44:BCD44"/>
    <mergeCell ref="BCE44:BCL44"/>
    <mergeCell ref="BCM44:BCT44"/>
    <mergeCell ref="BCU44:BDB44"/>
    <mergeCell ref="BDC44:BDJ44"/>
    <mergeCell ref="BDK44:BDR44"/>
    <mergeCell ref="BLC44:BLJ44"/>
    <mergeCell ref="BLK44:BLR44"/>
    <mergeCell ref="BLS44:BLZ44"/>
    <mergeCell ref="BMA44:BMH44"/>
    <mergeCell ref="BMI44:BMP44"/>
    <mergeCell ref="BMQ44:BMX44"/>
    <mergeCell ref="BJG44:BJN44"/>
    <mergeCell ref="BJO44:BJV44"/>
    <mergeCell ref="BJW44:BKD44"/>
    <mergeCell ref="BKE44:BKL44"/>
    <mergeCell ref="BKM44:BKT44"/>
    <mergeCell ref="BKU44:BLB44"/>
    <mergeCell ref="BHK44:BHR44"/>
    <mergeCell ref="BHS44:BHZ44"/>
    <mergeCell ref="BIA44:BIH44"/>
    <mergeCell ref="BII44:BIP44"/>
    <mergeCell ref="BIQ44:BIX44"/>
    <mergeCell ref="BIY44:BJF44"/>
    <mergeCell ref="BQQ44:BQX44"/>
    <mergeCell ref="BQY44:BRF44"/>
    <mergeCell ref="BRG44:BRN44"/>
    <mergeCell ref="BRO44:BRV44"/>
    <mergeCell ref="BRW44:BSD44"/>
    <mergeCell ref="BSE44:BSL44"/>
    <mergeCell ref="BOU44:BPB44"/>
    <mergeCell ref="BPC44:BPJ44"/>
    <mergeCell ref="BPK44:BPR44"/>
    <mergeCell ref="BPS44:BPZ44"/>
    <mergeCell ref="BQA44:BQH44"/>
    <mergeCell ref="BQI44:BQP44"/>
    <mergeCell ref="BMY44:BNF44"/>
    <mergeCell ref="BNG44:BNN44"/>
    <mergeCell ref="BNO44:BNV44"/>
    <mergeCell ref="BNW44:BOD44"/>
    <mergeCell ref="BOE44:BOL44"/>
    <mergeCell ref="BOM44:BOT44"/>
    <mergeCell ref="BWE44:BWL44"/>
    <mergeCell ref="BWM44:BWT44"/>
    <mergeCell ref="BWU44:BXB44"/>
    <mergeCell ref="BXC44:BXJ44"/>
    <mergeCell ref="BXK44:BXR44"/>
    <mergeCell ref="BXS44:BXZ44"/>
    <mergeCell ref="BUI44:BUP44"/>
    <mergeCell ref="BUQ44:BUX44"/>
    <mergeCell ref="BUY44:BVF44"/>
    <mergeCell ref="BVG44:BVN44"/>
    <mergeCell ref="BVO44:BVV44"/>
    <mergeCell ref="BVW44:BWD44"/>
    <mergeCell ref="BSM44:BST44"/>
    <mergeCell ref="BSU44:BTB44"/>
    <mergeCell ref="BTC44:BTJ44"/>
    <mergeCell ref="BTK44:BTR44"/>
    <mergeCell ref="BTS44:BTZ44"/>
    <mergeCell ref="BUA44:BUH44"/>
    <mergeCell ref="CBS44:CBZ44"/>
    <mergeCell ref="CCA44:CCH44"/>
    <mergeCell ref="CCI44:CCP44"/>
    <mergeCell ref="CCQ44:CCX44"/>
    <mergeCell ref="CCY44:CDF44"/>
    <mergeCell ref="CDG44:CDN44"/>
    <mergeCell ref="BZW44:CAD44"/>
    <mergeCell ref="CAE44:CAL44"/>
    <mergeCell ref="CAM44:CAT44"/>
    <mergeCell ref="CAU44:CBB44"/>
    <mergeCell ref="CBC44:CBJ44"/>
    <mergeCell ref="CBK44:CBR44"/>
    <mergeCell ref="BYA44:BYH44"/>
    <mergeCell ref="BYI44:BYP44"/>
    <mergeCell ref="BYQ44:BYX44"/>
    <mergeCell ref="BYY44:BZF44"/>
    <mergeCell ref="BZG44:BZN44"/>
    <mergeCell ref="BZO44:BZV44"/>
    <mergeCell ref="CHG44:CHN44"/>
    <mergeCell ref="CHO44:CHV44"/>
    <mergeCell ref="CHW44:CID44"/>
    <mergeCell ref="CIE44:CIL44"/>
    <mergeCell ref="CIM44:CIT44"/>
    <mergeCell ref="CIU44:CJB44"/>
    <mergeCell ref="CFK44:CFR44"/>
    <mergeCell ref="CFS44:CFZ44"/>
    <mergeCell ref="CGA44:CGH44"/>
    <mergeCell ref="CGI44:CGP44"/>
    <mergeCell ref="CGQ44:CGX44"/>
    <mergeCell ref="CGY44:CHF44"/>
    <mergeCell ref="CDO44:CDV44"/>
    <mergeCell ref="CDW44:CED44"/>
    <mergeCell ref="CEE44:CEL44"/>
    <mergeCell ref="CEM44:CET44"/>
    <mergeCell ref="CEU44:CFB44"/>
    <mergeCell ref="CFC44:CFJ44"/>
    <mergeCell ref="CMU44:CNB44"/>
    <mergeCell ref="CNC44:CNJ44"/>
    <mergeCell ref="CNK44:CNR44"/>
    <mergeCell ref="CNS44:CNZ44"/>
    <mergeCell ref="COA44:COH44"/>
    <mergeCell ref="COI44:COP44"/>
    <mergeCell ref="CKY44:CLF44"/>
    <mergeCell ref="CLG44:CLN44"/>
    <mergeCell ref="CLO44:CLV44"/>
    <mergeCell ref="CLW44:CMD44"/>
    <mergeCell ref="CME44:CML44"/>
    <mergeCell ref="CMM44:CMT44"/>
    <mergeCell ref="CJC44:CJJ44"/>
    <mergeCell ref="CJK44:CJR44"/>
    <mergeCell ref="CJS44:CJZ44"/>
    <mergeCell ref="CKA44:CKH44"/>
    <mergeCell ref="CKI44:CKP44"/>
    <mergeCell ref="CKQ44:CKX44"/>
    <mergeCell ref="CSI44:CSP44"/>
    <mergeCell ref="CSQ44:CSX44"/>
    <mergeCell ref="CSY44:CTF44"/>
    <mergeCell ref="CTG44:CTN44"/>
    <mergeCell ref="CTO44:CTV44"/>
    <mergeCell ref="CTW44:CUD44"/>
    <mergeCell ref="CQM44:CQT44"/>
    <mergeCell ref="CQU44:CRB44"/>
    <mergeCell ref="CRC44:CRJ44"/>
    <mergeCell ref="CRK44:CRR44"/>
    <mergeCell ref="CRS44:CRZ44"/>
    <mergeCell ref="CSA44:CSH44"/>
    <mergeCell ref="COQ44:COX44"/>
    <mergeCell ref="COY44:CPF44"/>
    <mergeCell ref="CPG44:CPN44"/>
    <mergeCell ref="CPO44:CPV44"/>
    <mergeCell ref="CPW44:CQD44"/>
    <mergeCell ref="CQE44:CQL44"/>
    <mergeCell ref="CXW44:CYD44"/>
    <mergeCell ref="CYE44:CYL44"/>
    <mergeCell ref="CYM44:CYT44"/>
    <mergeCell ref="CYU44:CZB44"/>
    <mergeCell ref="CZC44:CZJ44"/>
    <mergeCell ref="CZK44:CZR44"/>
    <mergeCell ref="CWA44:CWH44"/>
    <mergeCell ref="CWI44:CWP44"/>
    <mergeCell ref="CWQ44:CWX44"/>
    <mergeCell ref="CWY44:CXF44"/>
    <mergeCell ref="CXG44:CXN44"/>
    <mergeCell ref="CXO44:CXV44"/>
    <mergeCell ref="CUE44:CUL44"/>
    <mergeCell ref="CUM44:CUT44"/>
    <mergeCell ref="CUU44:CVB44"/>
    <mergeCell ref="CVC44:CVJ44"/>
    <mergeCell ref="CVK44:CVR44"/>
    <mergeCell ref="CVS44:CVZ44"/>
    <mergeCell ref="DDK44:DDR44"/>
    <mergeCell ref="DDS44:DDZ44"/>
    <mergeCell ref="DEA44:DEH44"/>
    <mergeCell ref="DEI44:DEP44"/>
    <mergeCell ref="DEQ44:DEX44"/>
    <mergeCell ref="DEY44:DFF44"/>
    <mergeCell ref="DBO44:DBV44"/>
    <mergeCell ref="DBW44:DCD44"/>
    <mergeCell ref="DCE44:DCL44"/>
    <mergeCell ref="DCM44:DCT44"/>
    <mergeCell ref="DCU44:DDB44"/>
    <mergeCell ref="DDC44:DDJ44"/>
    <mergeCell ref="CZS44:CZZ44"/>
    <mergeCell ref="DAA44:DAH44"/>
    <mergeCell ref="DAI44:DAP44"/>
    <mergeCell ref="DAQ44:DAX44"/>
    <mergeCell ref="DAY44:DBF44"/>
    <mergeCell ref="DBG44:DBN44"/>
    <mergeCell ref="DIY44:DJF44"/>
    <mergeCell ref="DJG44:DJN44"/>
    <mergeCell ref="DJO44:DJV44"/>
    <mergeCell ref="DJW44:DKD44"/>
    <mergeCell ref="DKE44:DKL44"/>
    <mergeCell ref="DKM44:DKT44"/>
    <mergeCell ref="DHC44:DHJ44"/>
    <mergeCell ref="DHK44:DHR44"/>
    <mergeCell ref="DHS44:DHZ44"/>
    <mergeCell ref="DIA44:DIH44"/>
    <mergeCell ref="DII44:DIP44"/>
    <mergeCell ref="DIQ44:DIX44"/>
    <mergeCell ref="DFG44:DFN44"/>
    <mergeCell ref="DFO44:DFV44"/>
    <mergeCell ref="DFW44:DGD44"/>
    <mergeCell ref="DGE44:DGL44"/>
    <mergeCell ref="DGM44:DGT44"/>
    <mergeCell ref="DGU44:DHB44"/>
    <mergeCell ref="DOM44:DOT44"/>
    <mergeCell ref="DOU44:DPB44"/>
    <mergeCell ref="DPC44:DPJ44"/>
    <mergeCell ref="DPK44:DPR44"/>
    <mergeCell ref="DPS44:DPZ44"/>
    <mergeCell ref="DQA44:DQH44"/>
    <mergeCell ref="DMQ44:DMX44"/>
    <mergeCell ref="DMY44:DNF44"/>
    <mergeCell ref="DNG44:DNN44"/>
    <mergeCell ref="DNO44:DNV44"/>
    <mergeCell ref="DNW44:DOD44"/>
    <mergeCell ref="DOE44:DOL44"/>
    <mergeCell ref="DKU44:DLB44"/>
    <mergeCell ref="DLC44:DLJ44"/>
    <mergeCell ref="DLK44:DLR44"/>
    <mergeCell ref="DLS44:DLZ44"/>
    <mergeCell ref="DMA44:DMH44"/>
    <mergeCell ref="DMI44:DMP44"/>
    <mergeCell ref="DUA44:DUH44"/>
    <mergeCell ref="DUI44:DUP44"/>
    <mergeCell ref="DUQ44:DUX44"/>
    <mergeCell ref="DUY44:DVF44"/>
    <mergeCell ref="DVG44:DVN44"/>
    <mergeCell ref="DVO44:DVV44"/>
    <mergeCell ref="DSE44:DSL44"/>
    <mergeCell ref="DSM44:DST44"/>
    <mergeCell ref="DSU44:DTB44"/>
    <mergeCell ref="DTC44:DTJ44"/>
    <mergeCell ref="DTK44:DTR44"/>
    <mergeCell ref="DTS44:DTZ44"/>
    <mergeCell ref="DQI44:DQP44"/>
    <mergeCell ref="DQQ44:DQX44"/>
    <mergeCell ref="DQY44:DRF44"/>
    <mergeCell ref="DRG44:DRN44"/>
    <mergeCell ref="DRO44:DRV44"/>
    <mergeCell ref="DRW44:DSD44"/>
    <mergeCell ref="DZO44:DZV44"/>
    <mergeCell ref="DZW44:EAD44"/>
    <mergeCell ref="EAE44:EAL44"/>
    <mergeCell ref="EAM44:EAT44"/>
    <mergeCell ref="EAU44:EBB44"/>
    <mergeCell ref="EBC44:EBJ44"/>
    <mergeCell ref="DXS44:DXZ44"/>
    <mergeCell ref="DYA44:DYH44"/>
    <mergeCell ref="DYI44:DYP44"/>
    <mergeCell ref="DYQ44:DYX44"/>
    <mergeCell ref="DYY44:DZF44"/>
    <mergeCell ref="DZG44:DZN44"/>
    <mergeCell ref="DVW44:DWD44"/>
    <mergeCell ref="DWE44:DWL44"/>
    <mergeCell ref="DWM44:DWT44"/>
    <mergeCell ref="DWU44:DXB44"/>
    <mergeCell ref="DXC44:DXJ44"/>
    <mergeCell ref="DXK44:DXR44"/>
    <mergeCell ref="EFC44:EFJ44"/>
    <mergeCell ref="EFK44:EFR44"/>
    <mergeCell ref="EFS44:EFZ44"/>
    <mergeCell ref="EGA44:EGH44"/>
    <mergeCell ref="EGI44:EGP44"/>
    <mergeCell ref="EGQ44:EGX44"/>
    <mergeCell ref="EDG44:EDN44"/>
    <mergeCell ref="EDO44:EDV44"/>
    <mergeCell ref="EDW44:EED44"/>
    <mergeCell ref="EEE44:EEL44"/>
    <mergeCell ref="EEM44:EET44"/>
    <mergeCell ref="EEU44:EFB44"/>
    <mergeCell ref="EBK44:EBR44"/>
    <mergeCell ref="EBS44:EBZ44"/>
    <mergeCell ref="ECA44:ECH44"/>
    <mergeCell ref="ECI44:ECP44"/>
    <mergeCell ref="ECQ44:ECX44"/>
    <mergeCell ref="ECY44:EDF44"/>
    <mergeCell ref="EKQ44:EKX44"/>
    <mergeCell ref="EKY44:ELF44"/>
    <mergeCell ref="ELG44:ELN44"/>
    <mergeCell ref="ELO44:ELV44"/>
    <mergeCell ref="ELW44:EMD44"/>
    <mergeCell ref="EME44:EML44"/>
    <mergeCell ref="EIU44:EJB44"/>
    <mergeCell ref="EJC44:EJJ44"/>
    <mergeCell ref="EJK44:EJR44"/>
    <mergeCell ref="EJS44:EJZ44"/>
    <mergeCell ref="EKA44:EKH44"/>
    <mergeCell ref="EKI44:EKP44"/>
    <mergeCell ref="EGY44:EHF44"/>
    <mergeCell ref="EHG44:EHN44"/>
    <mergeCell ref="EHO44:EHV44"/>
    <mergeCell ref="EHW44:EID44"/>
    <mergeCell ref="EIE44:EIL44"/>
    <mergeCell ref="EIM44:EIT44"/>
    <mergeCell ref="EQE44:EQL44"/>
    <mergeCell ref="EQM44:EQT44"/>
    <mergeCell ref="EQU44:ERB44"/>
    <mergeCell ref="ERC44:ERJ44"/>
    <mergeCell ref="ERK44:ERR44"/>
    <mergeCell ref="ERS44:ERZ44"/>
    <mergeCell ref="EOI44:EOP44"/>
    <mergeCell ref="EOQ44:EOX44"/>
    <mergeCell ref="EOY44:EPF44"/>
    <mergeCell ref="EPG44:EPN44"/>
    <mergeCell ref="EPO44:EPV44"/>
    <mergeCell ref="EPW44:EQD44"/>
    <mergeCell ref="EMM44:EMT44"/>
    <mergeCell ref="EMU44:ENB44"/>
    <mergeCell ref="ENC44:ENJ44"/>
    <mergeCell ref="ENK44:ENR44"/>
    <mergeCell ref="ENS44:ENZ44"/>
    <mergeCell ref="EOA44:EOH44"/>
    <mergeCell ref="EVS44:EVZ44"/>
    <mergeCell ref="EWA44:EWH44"/>
    <mergeCell ref="EWI44:EWP44"/>
    <mergeCell ref="EWQ44:EWX44"/>
    <mergeCell ref="EWY44:EXF44"/>
    <mergeCell ref="EXG44:EXN44"/>
    <mergeCell ref="ETW44:EUD44"/>
    <mergeCell ref="EUE44:EUL44"/>
    <mergeCell ref="EUM44:EUT44"/>
    <mergeCell ref="EUU44:EVB44"/>
    <mergeCell ref="EVC44:EVJ44"/>
    <mergeCell ref="EVK44:EVR44"/>
    <mergeCell ref="ESA44:ESH44"/>
    <mergeCell ref="ESI44:ESP44"/>
    <mergeCell ref="ESQ44:ESX44"/>
    <mergeCell ref="ESY44:ETF44"/>
    <mergeCell ref="ETG44:ETN44"/>
    <mergeCell ref="ETO44:ETV44"/>
    <mergeCell ref="FBG44:FBN44"/>
    <mergeCell ref="FBO44:FBV44"/>
    <mergeCell ref="FBW44:FCD44"/>
    <mergeCell ref="FCE44:FCL44"/>
    <mergeCell ref="FCM44:FCT44"/>
    <mergeCell ref="FCU44:FDB44"/>
    <mergeCell ref="EZK44:EZR44"/>
    <mergeCell ref="EZS44:EZZ44"/>
    <mergeCell ref="FAA44:FAH44"/>
    <mergeCell ref="FAI44:FAP44"/>
    <mergeCell ref="FAQ44:FAX44"/>
    <mergeCell ref="FAY44:FBF44"/>
    <mergeCell ref="EXO44:EXV44"/>
    <mergeCell ref="EXW44:EYD44"/>
    <mergeCell ref="EYE44:EYL44"/>
    <mergeCell ref="EYM44:EYT44"/>
    <mergeCell ref="EYU44:EZB44"/>
    <mergeCell ref="EZC44:EZJ44"/>
    <mergeCell ref="FGU44:FHB44"/>
    <mergeCell ref="FHC44:FHJ44"/>
    <mergeCell ref="FHK44:FHR44"/>
    <mergeCell ref="FHS44:FHZ44"/>
    <mergeCell ref="FIA44:FIH44"/>
    <mergeCell ref="FII44:FIP44"/>
    <mergeCell ref="FEY44:FFF44"/>
    <mergeCell ref="FFG44:FFN44"/>
    <mergeCell ref="FFO44:FFV44"/>
    <mergeCell ref="FFW44:FGD44"/>
    <mergeCell ref="FGE44:FGL44"/>
    <mergeCell ref="FGM44:FGT44"/>
    <mergeCell ref="FDC44:FDJ44"/>
    <mergeCell ref="FDK44:FDR44"/>
    <mergeCell ref="FDS44:FDZ44"/>
    <mergeCell ref="FEA44:FEH44"/>
    <mergeCell ref="FEI44:FEP44"/>
    <mergeCell ref="FEQ44:FEX44"/>
    <mergeCell ref="FMI44:FMP44"/>
    <mergeCell ref="FMQ44:FMX44"/>
    <mergeCell ref="FMY44:FNF44"/>
    <mergeCell ref="FNG44:FNN44"/>
    <mergeCell ref="FNO44:FNV44"/>
    <mergeCell ref="FNW44:FOD44"/>
    <mergeCell ref="FKM44:FKT44"/>
    <mergeCell ref="FKU44:FLB44"/>
    <mergeCell ref="FLC44:FLJ44"/>
    <mergeCell ref="FLK44:FLR44"/>
    <mergeCell ref="FLS44:FLZ44"/>
    <mergeCell ref="FMA44:FMH44"/>
    <mergeCell ref="FIQ44:FIX44"/>
    <mergeCell ref="FIY44:FJF44"/>
    <mergeCell ref="FJG44:FJN44"/>
    <mergeCell ref="FJO44:FJV44"/>
    <mergeCell ref="FJW44:FKD44"/>
    <mergeCell ref="FKE44:FKL44"/>
    <mergeCell ref="FRW44:FSD44"/>
    <mergeCell ref="FSE44:FSL44"/>
    <mergeCell ref="FSM44:FST44"/>
    <mergeCell ref="FSU44:FTB44"/>
    <mergeCell ref="FTC44:FTJ44"/>
    <mergeCell ref="FTK44:FTR44"/>
    <mergeCell ref="FQA44:FQH44"/>
    <mergeCell ref="FQI44:FQP44"/>
    <mergeCell ref="FQQ44:FQX44"/>
    <mergeCell ref="FQY44:FRF44"/>
    <mergeCell ref="FRG44:FRN44"/>
    <mergeCell ref="FRO44:FRV44"/>
    <mergeCell ref="FOE44:FOL44"/>
    <mergeCell ref="FOM44:FOT44"/>
    <mergeCell ref="FOU44:FPB44"/>
    <mergeCell ref="FPC44:FPJ44"/>
    <mergeCell ref="FPK44:FPR44"/>
    <mergeCell ref="FPS44:FPZ44"/>
    <mergeCell ref="FXK44:FXR44"/>
    <mergeCell ref="FXS44:FXZ44"/>
    <mergeCell ref="FYA44:FYH44"/>
    <mergeCell ref="FYI44:FYP44"/>
    <mergeCell ref="FYQ44:FYX44"/>
    <mergeCell ref="FYY44:FZF44"/>
    <mergeCell ref="FVO44:FVV44"/>
    <mergeCell ref="FVW44:FWD44"/>
    <mergeCell ref="FWE44:FWL44"/>
    <mergeCell ref="FWM44:FWT44"/>
    <mergeCell ref="FWU44:FXB44"/>
    <mergeCell ref="FXC44:FXJ44"/>
    <mergeCell ref="FTS44:FTZ44"/>
    <mergeCell ref="FUA44:FUH44"/>
    <mergeCell ref="FUI44:FUP44"/>
    <mergeCell ref="FUQ44:FUX44"/>
    <mergeCell ref="FUY44:FVF44"/>
    <mergeCell ref="FVG44:FVN44"/>
    <mergeCell ref="GCY44:GDF44"/>
    <mergeCell ref="GDG44:GDN44"/>
    <mergeCell ref="GDO44:GDV44"/>
    <mergeCell ref="GDW44:GED44"/>
    <mergeCell ref="GEE44:GEL44"/>
    <mergeCell ref="GEM44:GET44"/>
    <mergeCell ref="GBC44:GBJ44"/>
    <mergeCell ref="GBK44:GBR44"/>
    <mergeCell ref="GBS44:GBZ44"/>
    <mergeCell ref="GCA44:GCH44"/>
    <mergeCell ref="GCI44:GCP44"/>
    <mergeCell ref="GCQ44:GCX44"/>
    <mergeCell ref="FZG44:FZN44"/>
    <mergeCell ref="FZO44:FZV44"/>
    <mergeCell ref="FZW44:GAD44"/>
    <mergeCell ref="GAE44:GAL44"/>
    <mergeCell ref="GAM44:GAT44"/>
    <mergeCell ref="GAU44:GBB44"/>
    <mergeCell ref="GIM44:GIT44"/>
    <mergeCell ref="GIU44:GJB44"/>
    <mergeCell ref="GJC44:GJJ44"/>
    <mergeCell ref="GJK44:GJR44"/>
    <mergeCell ref="GJS44:GJZ44"/>
    <mergeCell ref="GKA44:GKH44"/>
    <mergeCell ref="GGQ44:GGX44"/>
    <mergeCell ref="GGY44:GHF44"/>
    <mergeCell ref="GHG44:GHN44"/>
    <mergeCell ref="GHO44:GHV44"/>
    <mergeCell ref="GHW44:GID44"/>
    <mergeCell ref="GIE44:GIL44"/>
    <mergeCell ref="GEU44:GFB44"/>
    <mergeCell ref="GFC44:GFJ44"/>
    <mergeCell ref="GFK44:GFR44"/>
    <mergeCell ref="GFS44:GFZ44"/>
    <mergeCell ref="GGA44:GGH44"/>
    <mergeCell ref="GGI44:GGP44"/>
    <mergeCell ref="GOA44:GOH44"/>
    <mergeCell ref="GOI44:GOP44"/>
    <mergeCell ref="GOQ44:GOX44"/>
    <mergeCell ref="GOY44:GPF44"/>
    <mergeCell ref="GPG44:GPN44"/>
    <mergeCell ref="GPO44:GPV44"/>
    <mergeCell ref="GME44:GML44"/>
    <mergeCell ref="GMM44:GMT44"/>
    <mergeCell ref="GMU44:GNB44"/>
    <mergeCell ref="GNC44:GNJ44"/>
    <mergeCell ref="GNK44:GNR44"/>
    <mergeCell ref="GNS44:GNZ44"/>
    <mergeCell ref="GKI44:GKP44"/>
    <mergeCell ref="GKQ44:GKX44"/>
    <mergeCell ref="GKY44:GLF44"/>
    <mergeCell ref="GLG44:GLN44"/>
    <mergeCell ref="GLO44:GLV44"/>
    <mergeCell ref="GLW44:GMD44"/>
    <mergeCell ref="GTO44:GTV44"/>
    <mergeCell ref="GTW44:GUD44"/>
    <mergeCell ref="GUE44:GUL44"/>
    <mergeCell ref="GUM44:GUT44"/>
    <mergeCell ref="GUU44:GVB44"/>
    <mergeCell ref="GVC44:GVJ44"/>
    <mergeCell ref="GRS44:GRZ44"/>
    <mergeCell ref="GSA44:GSH44"/>
    <mergeCell ref="GSI44:GSP44"/>
    <mergeCell ref="GSQ44:GSX44"/>
    <mergeCell ref="GSY44:GTF44"/>
    <mergeCell ref="GTG44:GTN44"/>
    <mergeCell ref="GPW44:GQD44"/>
    <mergeCell ref="GQE44:GQL44"/>
    <mergeCell ref="GQM44:GQT44"/>
    <mergeCell ref="GQU44:GRB44"/>
    <mergeCell ref="GRC44:GRJ44"/>
    <mergeCell ref="GRK44:GRR44"/>
    <mergeCell ref="GZC44:GZJ44"/>
    <mergeCell ref="GZK44:GZR44"/>
    <mergeCell ref="GZS44:GZZ44"/>
    <mergeCell ref="HAA44:HAH44"/>
    <mergeCell ref="HAI44:HAP44"/>
    <mergeCell ref="HAQ44:HAX44"/>
    <mergeCell ref="GXG44:GXN44"/>
    <mergeCell ref="GXO44:GXV44"/>
    <mergeCell ref="GXW44:GYD44"/>
    <mergeCell ref="GYE44:GYL44"/>
    <mergeCell ref="GYM44:GYT44"/>
    <mergeCell ref="GYU44:GZB44"/>
    <mergeCell ref="GVK44:GVR44"/>
    <mergeCell ref="GVS44:GVZ44"/>
    <mergeCell ref="GWA44:GWH44"/>
    <mergeCell ref="GWI44:GWP44"/>
    <mergeCell ref="GWQ44:GWX44"/>
    <mergeCell ref="GWY44:GXF44"/>
    <mergeCell ref="HEQ44:HEX44"/>
    <mergeCell ref="HEY44:HFF44"/>
    <mergeCell ref="HFG44:HFN44"/>
    <mergeCell ref="HFO44:HFV44"/>
    <mergeCell ref="HFW44:HGD44"/>
    <mergeCell ref="HGE44:HGL44"/>
    <mergeCell ref="HCU44:HDB44"/>
    <mergeCell ref="HDC44:HDJ44"/>
    <mergeCell ref="HDK44:HDR44"/>
    <mergeCell ref="HDS44:HDZ44"/>
    <mergeCell ref="HEA44:HEH44"/>
    <mergeCell ref="HEI44:HEP44"/>
    <mergeCell ref="HAY44:HBF44"/>
    <mergeCell ref="HBG44:HBN44"/>
    <mergeCell ref="HBO44:HBV44"/>
    <mergeCell ref="HBW44:HCD44"/>
    <mergeCell ref="HCE44:HCL44"/>
    <mergeCell ref="HCM44:HCT44"/>
    <mergeCell ref="HKE44:HKL44"/>
    <mergeCell ref="HKM44:HKT44"/>
    <mergeCell ref="HKU44:HLB44"/>
    <mergeCell ref="HLC44:HLJ44"/>
    <mergeCell ref="HLK44:HLR44"/>
    <mergeCell ref="HLS44:HLZ44"/>
    <mergeCell ref="HII44:HIP44"/>
    <mergeCell ref="HIQ44:HIX44"/>
    <mergeCell ref="HIY44:HJF44"/>
    <mergeCell ref="HJG44:HJN44"/>
    <mergeCell ref="HJO44:HJV44"/>
    <mergeCell ref="HJW44:HKD44"/>
    <mergeCell ref="HGM44:HGT44"/>
    <mergeCell ref="HGU44:HHB44"/>
    <mergeCell ref="HHC44:HHJ44"/>
    <mergeCell ref="HHK44:HHR44"/>
    <mergeCell ref="HHS44:HHZ44"/>
    <mergeCell ref="HIA44:HIH44"/>
    <mergeCell ref="HPS44:HPZ44"/>
    <mergeCell ref="HQA44:HQH44"/>
    <mergeCell ref="HQI44:HQP44"/>
    <mergeCell ref="HQQ44:HQX44"/>
    <mergeCell ref="HQY44:HRF44"/>
    <mergeCell ref="HRG44:HRN44"/>
    <mergeCell ref="HNW44:HOD44"/>
    <mergeCell ref="HOE44:HOL44"/>
    <mergeCell ref="HOM44:HOT44"/>
    <mergeCell ref="HOU44:HPB44"/>
    <mergeCell ref="HPC44:HPJ44"/>
    <mergeCell ref="HPK44:HPR44"/>
    <mergeCell ref="HMA44:HMH44"/>
    <mergeCell ref="HMI44:HMP44"/>
    <mergeCell ref="HMQ44:HMX44"/>
    <mergeCell ref="HMY44:HNF44"/>
    <mergeCell ref="HNG44:HNN44"/>
    <mergeCell ref="HNO44:HNV44"/>
    <mergeCell ref="HVG44:HVN44"/>
    <mergeCell ref="HVO44:HVV44"/>
    <mergeCell ref="HVW44:HWD44"/>
    <mergeCell ref="HWE44:HWL44"/>
    <mergeCell ref="HWM44:HWT44"/>
    <mergeCell ref="HWU44:HXB44"/>
    <mergeCell ref="HTK44:HTR44"/>
    <mergeCell ref="HTS44:HTZ44"/>
    <mergeCell ref="HUA44:HUH44"/>
    <mergeCell ref="HUI44:HUP44"/>
    <mergeCell ref="HUQ44:HUX44"/>
    <mergeCell ref="HUY44:HVF44"/>
    <mergeCell ref="HRO44:HRV44"/>
    <mergeCell ref="HRW44:HSD44"/>
    <mergeCell ref="HSE44:HSL44"/>
    <mergeCell ref="HSM44:HST44"/>
    <mergeCell ref="HSU44:HTB44"/>
    <mergeCell ref="HTC44:HTJ44"/>
    <mergeCell ref="IAU44:IBB44"/>
    <mergeCell ref="IBC44:IBJ44"/>
    <mergeCell ref="IBK44:IBR44"/>
    <mergeCell ref="IBS44:IBZ44"/>
    <mergeCell ref="ICA44:ICH44"/>
    <mergeCell ref="ICI44:ICP44"/>
    <mergeCell ref="HYY44:HZF44"/>
    <mergeCell ref="HZG44:HZN44"/>
    <mergeCell ref="HZO44:HZV44"/>
    <mergeCell ref="HZW44:IAD44"/>
    <mergeCell ref="IAE44:IAL44"/>
    <mergeCell ref="IAM44:IAT44"/>
    <mergeCell ref="HXC44:HXJ44"/>
    <mergeCell ref="HXK44:HXR44"/>
    <mergeCell ref="HXS44:HXZ44"/>
    <mergeCell ref="HYA44:HYH44"/>
    <mergeCell ref="HYI44:HYP44"/>
    <mergeCell ref="HYQ44:HYX44"/>
    <mergeCell ref="IGI44:IGP44"/>
    <mergeCell ref="IGQ44:IGX44"/>
    <mergeCell ref="IGY44:IHF44"/>
    <mergeCell ref="IHG44:IHN44"/>
    <mergeCell ref="IHO44:IHV44"/>
    <mergeCell ref="IHW44:IID44"/>
    <mergeCell ref="IEM44:IET44"/>
    <mergeCell ref="IEU44:IFB44"/>
    <mergeCell ref="IFC44:IFJ44"/>
    <mergeCell ref="IFK44:IFR44"/>
    <mergeCell ref="IFS44:IFZ44"/>
    <mergeCell ref="IGA44:IGH44"/>
    <mergeCell ref="ICQ44:ICX44"/>
    <mergeCell ref="ICY44:IDF44"/>
    <mergeCell ref="IDG44:IDN44"/>
    <mergeCell ref="IDO44:IDV44"/>
    <mergeCell ref="IDW44:IED44"/>
    <mergeCell ref="IEE44:IEL44"/>
    <mergeCell ref="ILW44:IMD44"/>
    <mergeCell ref="IME44:IML44"/>
    <mergeCell ref="IMM44:IMT44"/>
    <mergeCell ref="IMU44:INB44"/>
    <mergeCell ref="INC44:INJ44"/>
    <mergeCell ref="INK44:INR44"/>
    <mergeCell ref="IKA44:IKH44"/>
    <mergeCell ref="IKI44:IKP44"/>
    <mergeCell ref="IKQ44:IKX44"/>
    <mergeCell ref="IKY44:ILF44"/>
    <mergeCell ref="ILG44:ILN44"/>
    <mergeCell ref="ILO44:ILV44"/>
    <mergeCell ref="IIE44:IIL44"/>
    <mergeCell ref="IIM44:IIT44"/>
    <mergeCell ref="IIU44:IJB44"/>
    <mergeCell ref="IJC44:IJJ44"/>
    <mergeCell ref="IJK44:IJR44"/>
    <mergeCell ref="IJS44:IJZ44"/>
    <mergeCell ref="IRK44:IRR44"/>
    <mergeCell ref="IRS44:IRZ44"/>
    <mergeCell ref="ISA44:ISH44"/>
    <mergeCell ref="ISI44:ISP44"/>
    <mergeCell ref="ISQ44:ISX44"/>
    <mergeCell ref="ISY44:ITF44"/>
    <mergeCell ref="IPO44:IPV44"/>
    <mergeCell ref="IPW44:IQD44"/>
    <mergeCell ref="IQE44:IQL44"/>
    <mergeCell ref="IQM44:IQT44"/>
    <mergeCell ref="IQU44:IRB44"/>
    <mergeCell ref="IRC44:IRJ44"/>
    <mergeCell ref="INS44:INZ44"/>
    <mergeCell ref="IOA44:IOH44"/>
    <mergeCell ref="IOI44:IOP44"/>
    <mergeCell ref="IOQ44:IOX44"/>
    <mergeCell ref="IOY44:IPF44"/>
    <mergeCell ref="IPG44:IPN44"/>
    <mergeCell ref="IWY44:IXF44"/>
    <mergeCell ref="IXG44:IXN44"/>
    <mergeCell ref="IXO44:IXV44"/>
    <mergeCell ref="IXW44:IYD44"/>
    <mergeCell ref="IYE44:IYL44"/>
    <mergeCell ref="IYM44:IYT44"/>
    <mergeCell ref="IVC44:IVJ44"/>
    <mergeCell ref="IVK44:IVR44"/>
    <mergeCell ref="IVS44:IVZ44"/>
    <mergeCell ref="IWA44:IWH44"/>
    <mergeCell ref="IWI44:IWP44"/>
    <mergeCell ref="IWQ44:IWX44"/>
    <mergeCell ref="ITG44:ITN44"/>
    <mergeCell ref="ITO44:ITV44"/>
    <mergeCell ref="ITW44:IUD44"/>
    <mergeCell ref="IUE44:IUL44"/>
    <mergeCell ref="IUM44:IUT44"/>
    <mergeCell ref="IUU44:IVB44"/>
    <mergeCell ref="JCM44:JCT44"/>
    <mergeCell ref="JCU44:JDB44"/>
    <mergeCell ref="JDC44:JDJ44"/>
    <mergeCell ref="JDK44:JDR44"/>
    <mergeCell ref="JDS44:JDZ44"/>
    <mergeCell ref="JEA44:JEH44"/>
    <mergeCell ref="JAQ44:JAX44"/>
    <mergeCell ref="JAY44:JBF44"/>
    <mergeCell ref="JBG44:JBN44"/>
    <mergeCell ref="JBO44:JBV44"/>
    <mergeCell ref="JBW44:JCD44"/>
    <mergeCell ref="JCE44:JCL44"/>
    <mergeCell ref="IYU44:IZB44"/>
    <mergeCell ref="IZC44:IZJ44"/>
    <mergeCell ref="IZK44:IZR44"/>
    <mergeCell ref="IZS44:IZZ44"/>
    <mergeCell ref="JAA44:JAH44"/>
    <mergeCell ref="JAI44:JAP44"/>
    <mergeCell ref="JIA44:JIH44"/>
    <mergeCell ref="JII44:JIP44"/>
    <mergeCell ref="JIQ44:JIX44"/>
    <mergeCell ref="JIY44:JJF44"/>
    <mergeCell ref="JJG44:JJN44"/>
    <mergeCell ref="JJO44:JJV44"/>
    <mergeCell ref="JGE44:JGL44"/>
    <mergeCell ref="JGM44:JGT44"/>
    <mergeCell ref="JGU44:JHB44"/>
    <mergeCell ref="JHC44:JHJ44"/>
    <mergeCell ref="JHK44:JHR44"/>
    <mergeCell ref="JHS44:JHZ44"/>
    <mergeCell ref="JEI44:JEP44"/>
    <mergeCell ref="JEQ44:JEX44"/>
    <mergeCell ref="JEY44:JFF44"/>
    <mergeCell ref="JFG44:JFN44"/>
    <mergeCell ref="JFO44:JFV44"/>
    <mergeCell ref="JFW44:JGD44"/>
    <mergeCell ref="JNO44:JNV44"/>
    <mergeCell ref="JNW44:JOD44"/>
    <mergeCell ref="JOE44:JOL44"/>
    <mergeCell ref="JOM44:JOT44"/>
    <mergeCell ref="JOU44:JPB44"/>
    <mergeCell ref="JPC44:JPJ44"/>
    <mergeCell ref="JLS44:JLZ44"/>
    <mergeCell ref="JMA44:JMH44"/>
    <mergeCell ref="JMI44:JMP44"/>
    <mergeCell ref="JMQ44:JMX44"/>
    <mergeCell ref="JMY44:JNF44"/>
    <mergeCell ref="JNG44:JNN44"/>
    <mergeCell ref="JJW44:JKD44"/>
    <mergeCell ref="JKE44:JKL44"/>
    <mergeCell ref="JKM44:JKT44"/>
    <mergeCell ref="JKU44:JLB44"/>
    <mergeCell ref="JLC44:JLJ44"/>
    <mergeCell ref="JLK44:JLR44"/>
    <mergeCell ref="JTC44:JTJ44"/>
    <mergeCell ref="JTK44:JTR44"/>
    <mergeCell ref="JTS44:JTZ44"/>
    <mergeCell ref="JUA44:JUH44"/>
    <mergeCell ref="JUI44:JUP44"/>
    <mergeCell ref="JUQ44:JUX44"/>
    <mergeCell ref="JRG44:JRN44"/>
    <mergeCell ref="JRO44:JRV44"/>
    <mergeCell ref="JRW44:JSD44"/>
    <mergeCell ref="JSE44:JSL44"/>
    <mergeCell ref="JSM44:JST44"/>
    <mergeCell ref="JSU44:JTB44"/>
    <mergeCell ref="JPK44:JPR44"/>
    <mergeCell ref="JPS44:JPZ44"/>
    <mergeCell ref="JQA44:JQH44"/>
    <mergeCell ref="JQI44:JQP44"/>
    <mergeCell ref="JQQ44:JQX44"/>
    <mergeCell ref="JQY44:JRF44"/>
    <mergeCell ref="JYQ44:JYX44"/>
    <mergeCell ref="JYY44:JZF44"/>
    <mergeCell ref="JZG44:JZN44"/>
    <mergeCell ref="JZO44:JZV44"/>
    <mergeCell ref="JZW44:KAD44"/>
    <mergeCell ref="KAE44:KAL44"/>
    <mergeCell ref="JWU44:JXB44"/>
    <mergeCell ref="JXC44:JXJ44"/>
    <mergeCell ref="JXK44:JXR44"/>
    <mergeCell ref="JXS44:JXZ44"/>
    <mergeCell ref="JYA44:JYH44"/>
    <mergeCell ref="JYI44:JYP44"/>
    <mergeCell ref="JUY44:JVF44"/>
    <mergeCell ref="JVG44:JVN44"/>
    <mergeCell ref="JVO44:JVV44"/>
    <mergeCell ref="JVW44:JWD44"/>
    <mergeCell ref="JWE44:JWL44"/>
    <mergeCell ref="JWM44:JWT44"/>
    <mergeCell ref="KEE44:KEL44"/>
    <mergeCell ref="KEM44:KET44"/>
    <mergeCell ref="KEU44:KFB44"/>
    <mergeCell ref="KFC44:KFJ44"/>
    <mergeCell ref="KFK44:KFR44"/>
    <mergeCell ref="KFS44:KFZ44"/>
    <mergeCell ref="KCI44:KCP44"/>
    <mergeCell ref="KCQ44:KCX44"/>
    <mergeCell ref="KCY44:KDF44"/>
    <mergeCell ref="KDG44:KDN44"/>
    <mergeCell ref="KDO44:KDV44"/>
    <mergeCell ref="KDW44:KED44"/>
    <mergeCell ref="KAM44:KAT44"/>
    <mergeCell ref="KAU44:KBB44"/>
    <mergeCell ref="KBC44:KBJ44"/>
    <mergeCell ref="KBK44:KBR44"/>
    <mergeCell ref="KBS44:KBZ44"/>
    <mergeCell ref="KCA44:KCH44"/>
    <mergeCell ref="KJS44:KJZ44"/>
    <mergeCell ref="KKA44:KKH44"/>
    <mergeCell ref="KKI44:KKP44"/>
    <mergeCell ref="KKQ44:KKX44"/>
    <mergeCell ref="KKY44:KLF44"/>
    <mergeCell ref="KLG44:KLN44"/>
    <mergeCell ref="KHW44:KID44"/>
    <mergeCell ref="KIE44:KIL44"/>
    <mergeCell ref="KIM44:KIT44"/>
    <mergeCell ref="KIU44:KJB44"/>
    <mergeCell ref="KJC44:KJJ44"/>
    <mergeCell ref="KJK44:KJR44"/>
    <mergeCell ref="KGA44:KGH44"/>
    <mergeCell ref="KGI44:KGP44"/>
    <mergeCell ref="KGQ44:KGX44"/>
    <mergeCell ref="KGY44:KHF44"/>
    <mergeCell ref="KHG44:KHN44"/>
    <mergeCell ref="KHO44:KHV44"/>
    <mergeCell ref="KPG44:KPN44"/>
    <mergeCell ref="KPO44:KPV44"/>
    <mergeCell ref="KPW44:KQD44"/>
    <mergeCell ref="KQE44:KQL44"/>
    <mergeCell ref="KQM44:KQT44"/>
    <mergeCell ref="KQU44:KRB44"/>
    <mergeCell ref="KNK44:KNR44"/>
    <mergeCell ref="KNS44:KNZ44"/>
    <mergeCell ref="KOA44:KOH44"/>
    <mergeCell ref="KOI44:KOP44"/>
    <mergeCell ref="KOQ44:KOX44"/>
    <mergeCell ref="KOY44:KPF44"/>
    <mergeCell ref="KLO44:KLV44"/>
    <mergeCell ref="KLW44:KMD44"/>
    <mergeCell ref="KME44:KML44"/>
    <mergeCell ref="KMM44:KMT44"/>
    <mergeCell ref="KMU44:KNB44"/>
    <mergeCell ref="KNC44:KNJ44"/>
    <mergeCell ref="KUU44:KVB44"/>
    <mergeCell ref="KVC44:KVJ44"/>
    <mergeCell ref="KVK44:KVR44"/>
    <mergeCell ref="KVS44:KVZ44"/>
    <mergeCell ref="KWA44:KWH44"/>
    <mergeCell ref="KWI44:KWP44"/>
    <mergeCell ref="KSY44:KTF44"/>
    <mergeCell ref="KTG44:KTN44"/>
    <mergeCell ref="KTO44:KTV44"/>
    <mergeCell ref="KTW44:KUD44"/>
    <mergeCell ref="KUE44:KUL44"/>
    <mergeCell ref="KUM44:KUT44"/>
    <mergeCell ref="KRC44:KRJ44"/>
    <mergeCell ref="KRK44:KRR44"/>
    <mergeCell ref="KRS44:KRZ44"/>
    <mergeCell ref="KSA44:KSH44"/>
    <mergeCell ref="KSI44:KSP44"/>
    <mergeCell ref="KSQ44:KSX44"/>
    <mergeCell ref="LAI44:LAP44"/>
    <mergeCell ref="LAQ44:LAX44"/>
    <mergeCell ref="LAY44:LBF44"/>
    <mergeCell ref="LBG44:LBN44"/>
    <mergeCell ref="LBO44:LBV44"/>
    <mergeCell ref="LBW44:LCD44"/>
    <mergeCell ref="KYM44:KYT44"/>
    <mergeCell ref="KYU44:KZB44"/>
    <mergeCell ref="KZC44:KZJ44"/>
    <mergeCell ref="KZK44:KZR44"/>
    <mergeCell ref="KZS44:KZZ44"/>
    <mergeCell ref="LAA44:LAH44"/>
    <mergeCell ref="KWQ44:KWX44"/>
    <mergeCell ref="KWY44:KXF44"/>
    <mergeCell ref="KXG44:KXN44"/>
    <mergeCell ref="KXO44:KXV44"/>
    <mergeCell ref="KXW44:KYD44"/>
    <mergeCell ref="KYE44:KYL44"/>
    <mergeCell ref="LFW44:LGD44"/>
    <mergeCell ref="LGE44:LGL44"/>
    <mergeCell ref="LGM44:LGT44"/>
    <mergeCell ref="LGU44:LHB44"/>
    <mergeCell ref="LHC44:LHJ44"/>
    <mergeCell ref="LHK44:LHR44"/>
    <mergeCell ref="LEA44:LEH44"/>
    <mergeCell ref="LEI44:LEP44"/>
    <mergeCell ref="LEQ44:LEX44"/>
    <mergeCell ref="LEY44:LFF44"/>
    <mergeCell ref="LFG44:LFN44"/>
    <mergeCell ref="LFO44:LFV44"/>
    <mergeCell ref="LCE44:LCL44"/>
    <mergeCell ref="LCM44:LCT44"/>
    <mergeCell ref="LCU44:LDB44"/>
    <mergeCell ref="LDC44:LDJ44"/>
    <mergeCell ref="LDK44:LDR44"/>
    <mergeCell ref="LDS44:LDZ44"/>
    <mergeCell ref="LLK44:LLR44"/>
    <mergeCell ref="LLS44:LLZ44"/>
    <mergeCell ref="LMA44:LMH44"/>
    <mergeCell ref="LMI44:LMP44"/>
    <mergeCell ref="LMQ44:LMX44"/>
    <mergeCell ref="LMY44:LNF44"/>
    <mergeCell ref="LJO44:LJV44"/>
    <mergeCell ref="LJW44:LKD44"/>
    <mergeCell ref="LKE44:LKL44"/>
    <mergeCell ref="LKM44:LKT44"/>
    <mergeCell ref="LKU44:LLB44"/>
    <mergeCell ref="LLC44:LLJ44"/>
    <mergeCell ref="LHS44:LHZ44"/>
    <mergeCell ref="LIA44:LIH44"/>
    <mergeCell ref="LII44:LIP44"/>
    <mergeCell ref="LIQ44:LIX44"/>
    <mergeCell ref="LIY44:LJF44"/>
    <mergeCell ref="LJG44:LJN44"/>
    <mergeCell ref="LQY44:LRF44"/>
    <mergeCell ref="LRG44:LRN44"/>
    <mergeCell ref="LRO44:LRV44"/>
    <mergeCell ref="LRW44:LSD44"/>
    <mergeCell ref="LSE44:LSL44"/>
    <mergeCell ref="LSM44:LST44"/>
    <mergeCell ref="LPC44:LPJ44"/>
    <mergeCell ref="LPK44:LPR44"/>
    <mergeCell ref="LPS44:LPZ44"/>
    <mergeCell ref="LQA44:LQH44"/>
    <mergeCell ref="LQI44:LQP44"/>
    <mergeCell ref="LQQ44:LQX44"/>
    <mergeCell ref="LNG44:LNN44"/>
    <mergeCell ref="LNO44:LNV44"/>
    <mergeCell ref="LNW44:LOD44"/>
    <mergeCell ref="LOE44:LOL44"/>
    <mergeCell ref="LOM44:LOT44"/>
    <mergeCell ref="LOU44:LPB44"/>
    <mergeCell ref="LWM44:LWT44"/>
    <mergeCell ref="LWU44:LXB44"/>
    <mergeCell ref="LXC44:LXJ44"/>
    <mergeCell ref="LXK44:LXR44"/>
    <mergeCell ref="LXS44:LXZ44"/>
    <mergeCell ref="LYA44:LYH44"/>
    <mergeCell ref="LUQ44:LUX44"/>
    <mergeCell ref="LUY44:LVF44"/>
    <mergeCell ref="LVG44:LVN44"/>
    <mergeCell ref="LVO44:LVV44"/>
    <mergeCell ref="LVW44:LWD44"/>
    <mergeCell ref="LWE44:LWL44"/>
    <mergeCell ref="LSU44:LTB44"/>
    <mergeCell ref="LTC44:LTJ44"/>
    <mergeCell ref="LTK44:LTR44"/>
    <mergeCell ref="LTS44:LTZ44"/>
    <mergeCell ref="LUA44:LUH44"/>
    <mergeCell ref="LUI44:LUP44"/>
    <mergeCell ref="MCA44:MCH44"/>
    <mergeCell ref="MCI44:MCP44"/>
    <mergeCell ref="MCQ44:MCX44"/>
    <mergeCell ref="MCY44:MDF44"/>
    <mergeCell ref="MDG44:MDN44"/>
    <mergeCell ref="MDO44:MDV44"/>
    <mergeCell ref="MAE44:MAL44"/>
    <mergeCell ref="MAM44:MAT44"/>
    <mergeCell ref="MAU44:MBB44"/>
    <mergeCell ref="MBC44:MBJ44"/>
    <mergeCell ref="MBK44:MBR44"/>
    <mergeCell ref="MBS44:MBZ44"/>
    <mergeCell ref="LYI44:LYP44"/>
    <mergeCell ref="LYQ44:LYX44"/>
    <mergeCell ref="LYY44:LZF44"/>
    <mergeCell ref="LZG44:LZN44"/>
    <mergeCell ref="LZO44:LZV44"/>
    <mergeCell ref="LZW44:MAD44"/>
    <mergeCell ref="MHO44:MHV44"/>
    <mergeCell ref="MHW44:MID44"/>
    <mergeCell ref="MIE44:MIL44"/>
    <mergeCell ref="MIM44:MIT44"/>
    <mergeCell ref="MIU44:MJB44"/>
    <mergeCell ref="MJC44:MJJ44"/>
    <mergeCell ref="MFS44:MFZ44"/>
    <mergeCell ref="MGA44:MGH44"/>
    <mergeCell ref="MGI44:MGP44"/>
    <mergeCell ref="MGQ44:MGX44"/>
    <mergeCell ref="MGY44:MHF44"/>
    <mergeCell ref="MHG44:MHN44"/>
    <mergeCell ref="MDW44:MED44"/>
    <mergeCell ref="MEE44:MEL44"/>
    <mergeCell ref="MEM44:MET44"/>
    <mergeCell ref="MEU44:MFB44"/>
    <mergeCell ref="MFC44:MFJ44"/>
    <mergeCell ref="MFK44:MFR44"/>
    <mergeCell ref="MNC44:MNJ44"/>
    <mergeCell ref="MNK44:MNR44"/>
    <mergeCell ref="MNS44:MNZ44"/>
    <mergeCell ref="MOA44:MOH44"/>
    <mergeCell ref="MOI44:MOP44"/>
    <mergeCell ref="MOQ44:MOX44"/>
    <mergeCell ref="MLG44:MLN44"/>
    <mergeCell ref="MLO44:MLV44"/>
    <mergeCell ref="MLW44:MMD44"/>
    <mergeCell ref="MME44:MML44"/>
    <mergeCell ref="MMM44:MMT44"/>
    <mergeCell ref="MMU44:MNB44"/>
    <mergeCell ref="MJK44:MJR44"/>
    <mergeCell ref="MJS44:MJZ44"/>
    <mergeCell ref="MKA44:MKH44"/>
    <mergeCell ref="MKI44:MKP44"/>
    <mergeCell ref="MKQ44:MKX44"/>
    <mergeCell ref="MKY44:MLF44"/>
    <mergeCell ref="MSQ44:MSX44"/>
    <mergeCell ref="MSY44:MTF44"/>
    <mergeCell ref="MTG44:MTN44"/>
    <mergeCell ref="MTO44:MTV44"/>
    <mergeCell ref="MTW44:MUD44"/>
    <mergeCell ref="MUE44:MUL44"/>
    <mergeCell ref="MQU44:MRB44"/>
    <mergeCell ref="MRC44:MRJ44"/>
    <mergeCell ref="MRK44:MRR44"/>
    <mergeCell ref="MRS44:MRZ44"/>
    <mergeCell ref="MSA44:MSH44"/>
    <mergeCell ref="MSI44:MSP44"/>
    <mergeCell ref="MOY44:MPF44"/>
    <mergeCell ref="MPG44:MPN44"/>
    <mergeCell ref="MPO44:MPV44"/>
    <mergeCell ref="MPW44:MQD44"/>
    <mergeCell ref="MQE44:MQL44"/>
    <mergeCell ref="MQM44:MQT44"/>
    <mergeCell ref="MYE44:MYL44"/>
    <mergeCell ref="MYM44:MYT44"/>
    <mergeCell ref="MYU44:MZB44"/>
    <mergeCell ref="MZC44:MZJ44"/>
    <mergeCell ref="MZK44:MZR44"/>
    <mergeCell ref="MZS44:MZZ44"/>
    <mergeCell ref="MWI44:MWP44"/>
    <mergeCell ref="MWQ44:MWX44"/>
    <mergeCell ref="MWY44:MXF44"/>
    <mergeCell ref="MXG44:MXN44"/>
    <mergeCell ref="MXO44:MXV44"/>
    <mergeCell ref="MXW44:MYD44"/>
    <mergeCell ref="MUM44:MUT44"/>
    <mergeCell ref="MUU44:MVB44"/>
    <mergeCell ref="MVC44:MVJ44"/>
    <mergeCell ref="MVK44:MVR44"/>
    <mergeCell ref="MVS44:MVZ44"/>
    <mergeCell ref="MWA44:MWH44"/>
    <mergeCell ref="NDS44:NDZ44"/>
    <mergeCell ref="NEA44:NEH44"/>
    <mergeCell ref="NEI44:NEP44"/>
    <mergeCell ref="NEQ44:NEX44"/>
    <mergeCell ref="NEY44:NFF44"/>
    <mergeCell ref="NFG44:NFN44"/>
    <mergeCell ref="NBW44:NCD44"/>
    <mergeCell ref="NCE44:NCL44"/>
    <mergeCell ref="NCM44:NCT44"/>
    <mergeCell ref="NCU44:NDB44"/>
    <mergeCell ref="NDC44:NDJ44"/>
    <mergeCell ref="NDK44:NDR44"/>
    <mergeCell ref="NAA44:NAH44"/>
    <mergeCell ref="NAI44:NAP44"/>
    <mergeCell ref="NAQ44:NAX44"/>
    <mergeCell ref="NAY44:NBF44"/>
    <mergeCell ref="NBG44:NBN44"/>
    <mergeCell ref="NBO44:NBV44"/>
    <mergeCell ref="NJG44:NJN44"/>
    <mergeCell ref="NJO44:NJV44"/>
    <mergeCell ref="NJW44:NKD44"/>
    <mergeCell ref="NKE44:NKL44"/>
    <mergeCell ref="NKM44:NKT44"/>
    <mergeCell ref="NKU44:NLB44"/>
    <mergeCell ref="NHK44:NHR44"/>
    <mergeCell ref="NHS44:NHZ44"/>
    <mergeCell ref="NIA44:NIH44"/>
    <mergeCell ref="NII44:NIP44"/>
    <mergeCell ref="NIQ44:NIX44"/>
    <mergeCell ref="NIY44:NJF44"/>
    <mergeCell ref="NFO44:NFV44"/>
    <mergeCell ref="NFW44:NGD44"/>
    <mergeCell ref="NGE44:NGL44"/>
    <mergeCell ref="NGM44:NGT44"/>
    <mergeCell ref="NGU44:NHB44"/>
    <mergeCell ref="NHC44:NHJ44"/>
    <mergeCell ref="NOU44:NPB44"/>
    <mergeCell ref="NPC44:NPJ44"/>
    <mergeCell ref="NPK44:NPR44"/>
    <mergeCell ref="NPS44:NPZ44"/>
    <mergeCell ref="NQA44:NQH44"/>
    <mergeCell ref="NQI44:NQP44"/>
    <mergeCell ref="NMY44:NNF44"/>
    <mergeCell ref="NNG44:NNN44"/>
    <mergeCell ref="NNO44:NNV44"/>
    <mergeCell ref="NNW44:NOD44"/>
    <mergeCell ref="NOE44:NOL44"/>
    <mergeCell ref="NOM44:NOT44"/>
    <mergeCell ref="NLC44:NLJ44"/>
    <mergeCell ref="NLK44:NLR44"/>
    <mergeCell ref="NLS44:NLZ44"/>
    <mergeCell ref="NMA44:NMH44"/>
    <mergeCell ref="NMI44:NMP44"/>
    <mergeCell ref="NMQ44:NMX44"/>
    <mergeCell ref="NUI44:NUP44"/>
    <mergeCell ref="NUQ44:NUX44"/>
    <mergeCell ref="NUY44:NVF44"/>
    <mergeCell ref="NVG44:NVN44"/>
    <mergeCell ref="NVO44:NVV44"/>
    <mergeCell ref="NVW44:NWD44"/>
    <mergeCell ref="NSM44:NST44"/>
    <mergeCell ref="NSU44:NTB44"/>
    <mergeCell ref="NTC44:NTJ44"/>
    <mergeCell ref="NTK44:NTR44"/>
    <mergeCell ref="NTS44:NTZ44"/>
    <mergeCell ref="NUA44:NUH44"/>
    <mergeCell ref="NQQ44:NQX44"/>
    <mergeCell ref="NQY44:NRF44"/>
    <mergeCell ref="NRG44:NRN44"/>
    <mergeCell ref="NRO44:NRV44"/>
    <mergeCell ref="NRW44:NSD44"/>
    <mergeCell ref="NSE44:NSL44"/>
    <mergeCell ref="NZW44:OAD44"/>
    <mergeCell ref="OAE44:OAL44"/>
    <mergeCell ref="OAM44:OAT44"/>
    <mergeCell ref="OAU44:OBB44"/>
    <mergeCell ref="OBC44:OBJ44"/>
    <mergeCell ref="OBK44:OBR44"/>
    <mergeCell ref="NYA44:NYH44"/>
    <mergeCell ref="NYI44:NYP44"/>
    <mergeCell ref="NYQ44:NYX44"/>
    <mergeCell ref="NYY44:NZF44"/>
    <mergeCell ref="NZG44:NZN44"/>
    <mergeCell ref="NZO44:NZV44"/>
    <mergeCell ref="NWE44:NWL44"/>
    <mergeCell ref="NWM44:NWT44"/>
    <mergeCell ref="NWU44:NXB44"/>
    <mergeCell ref="NXC44:NXJ44"/>
    <mergeCell ref="NXK44:NXR44"/>
    <mergeCell ref="NXS44:NXZ44"/>
    <mergeCell ref="OFK44:OFR44"/>
    <mergeCell ref="OFS44:OFZ44"/>
    <mergeCell ref="OGA44:OGH44"/>
    <mergeCell ref="OGI44:OGP44"/>
    <mergeCell ref="OGQ44:OGX44"/>
    <mergeCell ref="OGY44:OHF44"/>
    <mergeCell ref="ODO44:ODV44"/>
    <mergeCell ref="ODW44:OED44"/>
    <mergeCell ref="OEE44:OEL44"/>
    <mergeCell ref="OEM44:OET44"/>
    <mergeCell ref="OEU44:OFB44"/>
    <mergeCell ref="OFC44:OFJ44"/>
    <mergeCell ref="OBS44:OBZ44"/>
    <mergeCell ref="OCA44:OCH44"/>
    <mergeCell ref="OCI44:OCP44"/>
    <mergeCell ref="OCQ44:OCX44"/>
    <mergeCell ref="OCY44:ODF44"/>
    <mergeCell ref="ODG44:ODN44"/>
    <mergeCell ref="OKY44:OLF44"/>
    <mergeCell ref="OLG44:OLN44"/>
    <mergeCell ref="OLO44:OLV44"/>
    <mergeCell ref="OLW44:OMD44"/>
    <mergeCell ref="OME44:OML44"/>
    <mergeCell ref="OMM44:OMT44"/>
    <mergeCell ref="OJC44:OJJ44"/>
    <mergeCell ref="OJK44:OJR44"/>
    <mergeCell ref="OJS44:OJZ44"/>
    <mergeCell ref="OKA44:OKH44"/>
    <mergeCell ref="OKI44:OKP44"/>
    <mergeCell ref="OKQ44:OKX44"/>
    <mergeCell ref="OHG44:OHN44"/>
    <mergeCell ref="OHO44:OHV44"/>
    <mergeCell ref="OHW44:OID44"/>
    <mergeCell ref="OIE44:OIL44"/>
    <mergeCell ref="OIM44:OIT44"/>
    <mergeCell ref="OIU44:OJB44"/>
    <mergeCell ref="OQM44:OQT44"/>
    <mergeCell ref="OQU44:ORB44"/>
    <mergeCell ref="ORC44:ORJ44"/>
    <mergeCell ref="ORK44:ORR44"/>
    <mergeCell ref="ORS44:ORZ44"/>
    <mergeCell ref="OSA44:OSH44"/>
    <mergeCell ref="OOQ44:OOX44"/>
    <mergeCell ref="OOY44:OPF44"/>
    <mergeCell ref="OPG44:OPN44"/>
    <mergeCell ref="OPO44:OPV44"/>
    <mergeCell ref="OPW44:OQD44"/>
    <mergeCell ref="OQE44:OQL44"/>
    <mergeCell ref="OMU44:ONB44"/>
    <mergeCell ref="ONC44:ONJ44"/>
    <mergeCell ref="ONK44:ONR44"/>
    <mergeCell ref="ONS44:ONZ44"/>
    <mergeCell ref="OOA44:OOH44"/>
    <mergeCell ref="OOI44:OOP44"/>
    <mergeCell ref="OWA44:OWH44"/>
    <mergeCell ref="OWI44:OWP44"/>
    <mergeCell ref="OWQ44:OWX44"/>
    <mergeCell ref="OWY44:OXF44"/>
    <mergeCell ref="OXG44:OXN44"/>
    <mergeCell ref="OXO44:OXV44"/>
    <mergeCell ref="OUE44:OUL44"/>
    <mergeCell ref="OUM44:OUT44"/>
    <mergeCell ref="OUU44:OVB44"/>
    <mergeCell ref="OVC44:OVJ44"/>
    <mergeCell ref="OVK44:OVR44"/>
    <mergeCell ref="OVS44:OVZ44"/>
    <mergeCell ref="OSI44:OSP44"/>
    <mergeCell ref="OSQ44:OSX44"/>
    <mergeCell ref="OSY44:OTF44"/>
    <mergeCell ref="OTG44:OTN44"/>
    <mergeCell ref="OTO44:OTV44"/>
    <mergeCell ref="OTW44:OUD44"/>
    <mergeCell ref="PBO44:PBV44"/>
    <mergeCell ref="PBW44:PCD44"/>
    <mergeCell ref="PCE44:PCL44"/>
    <mergeCell ref="PCM44:PCT44"/>
    <mergeCell ref="PCU44:PDB44"/>
    <mergeCell ref="PDC44:PDJ44"/>
    <mergeCell ref="OZS44:OZZ44"/>
    <mergeCell ref="PAA44:PAH44"/>
    <mergeCell ref="PAI44:PAP44"/>
    <mergeCell ref="PAQ44:PAX44"/>
    <mergeCell ref="PAY44:PBF44"/>
    <mergeCell ref="PBG44:PBN44"/>
    <mergeCell ref="OXW44:OYD44"/>
    <mergeCell ref="OYE44:OYL44"/>
    <mergeCell ref="OYM44:OYT44"/>
    <mergeCell ref="OYU44:OZB44"/>
    <mergeCell ref="OZC44:OZJ44"/>
    <mergeCell ref="OZK44:OZR44"/>
    <mergeCell ref="PHC44:PHJ44"/>
    <mergeCell ref="PHK44:PHR44"/>
    <mergeCell ref="PHS44:PHZ44"/>
    <mergeCell ref="PIA44:PIH44"/>
    <mergeCell ref="PII44:PIP44"/>
    <mergeCell ref="PIQ44:PIX44"/>
    <mergeCell ref="PFG44:PFN44"/>
    <mergeCell ref="PFO44:PFV44"/>
    <mergeCell ref="PFW44:PGD44"/>
    <mergeCell ref="PGE44:PGL44"/>
    <mergeCell ref="PGM44:PGT44"/>
    <mergeCell ref="PGU44:PHB44"/>
    <mergeCell ref="PDK44:PDR44"/>
    <mergeCell ref="PDS44:PDZ44"/>
    <mergeCell ref="PEA44:PEH44"/>
    <mergeCell ref="PEI44:PEP44"/>
    <mergeCell ref="PEQ44:PEX44"/>
    <mergeCell ref="PEY44:PFF44"/>
    <mergeCell ref="PMQ44:PMX44"/>
    <mergeCell ref="PMY44:PNF44"/>
    <mergeCell ref="PNG44:PNN44"/>
    <mergeCell ref="PNO44:PNV44"/>
    <mergeCell ref="PNW44:POD44"/>
    <mergeCell ref="POE44:POL44"/>
    <mergeCell ref="PKU44:PLB44"/>
    <mergeCell ref="PLC44:PLJ44"/>
    <mergeCell ref="PLK44:PLR44"/>
    <mergeCell ref="PLS44:PLZ44"/>
    <mergeCell ref="PMA44:PMH44"/>
    <mergeCell ref="PMI44:PMP44"/>
    <mergeCell ref="PIY44:PJF44"/>
    <mergeCell ref="PJG44:PJN44"/>
    <mergeCell ref="PJO44:PJV44"/>
    <mergeCell ref="PJW44:PKD44"/>
    <mergeCell ref="PKE44:PKL44"/>
    <mergeCell ref="PKM44:PKT44"/>
    <mergeCell ref="PSE44:PSL44"/>
    <mergeCell ref="PSM44:PST44"/>
    <mergeCell ref="PSU44:PTB44"/>
    <mergeCell ref="PTC44:PTJ44"/>
    <mergeCell ref="PTK44:PTR44"/>
    <mergeCell ref="PTS44:PTZ44"/>
    <mergeCell ref="PQI44:PQP44"/>
    <mergeCell ref="PQQ44:PQX44"/>
    <mergeCell ref="PQY44:PRF44"/>
    <mergeCell ref="PRG44:PRN44"/>
    <mergeCell ref="PRO44:PRV44"/>
    <mergeCell ref="PRW44:PSD44"/>
    <mergeCell ref="POM44:POT44"/>
    <mergeCell ref="POU44:PPB44"/>
    <mergeCell ref="PPC44:PPJ44"/>
    <mergeCell ref="PPK44:PPR44"/>
    <mergeCell ref="PPS44:PPZ44"/>
    <mergeCell ref="PQA44:PQH44"/>
    <mergeCell ref="PXS44:PXZ44"/>
    <mergeCell ref="PYA44:PYH44"/>
    <mergeCell ref="PYI44:PYP44"/>
    <mergeCell ref="PYQ44:PYX44"/>
    <mergeCell ref="PYY44:PZF44"/>
    <mergeCell ref="PZG44:PZN44"/>
    <mergeCell ref="PVW44:PWD44"/>
    <mergeCell ref="PWE44:PWL44"/>
    <mergeCell ref="PWM44:PWT44"/>
    <mergeCell ref="PWU44:PXB44"/>
    <mergeCell ref="PXC44:PXJ44"/>
    <mergeCell ref="PXK44:PXR44"/>
    <mergeCell ref="PUA44:PUH44"/>
    <mergeCell ref="PUI44:PUP44"/>
    <mergeCell ref="PUQ44:PUX44"/>
    <mergeCell ref="PUY44:PVF44"/>
    <mergeCell ref="PVG44:PVN44"/>
    <mergeCell ref="PVO44:PVV44"/>
    <mergeCell ref="QDG44:QDN44"/>
    <mergeCell ref="QDO44:QDV44"/>
    <mergeCell ref="QDW44:QED44"/>
    <mergeCell ref="QEE44:QEL44"/>
    <mergeCell ref="QEM44:QET44"/>
    <mergeCell ref="QEU44:QFB44"/>
    <mergeCell ref="QBK44:QBR44"/>
    <mergeCell ref="QBS44:QBZ44"/>
    <mergeCell ref="QCA44:QCH44"/>
    <mergeCell ref="QCI44:QCP44"/>
    <mergeCell ref="QCQ44:QCX44"/>
    <mergeCell ref="QCY44:QDF44"/>
    <mergeCell ref="PZO44:PZV44"/>
    <mergeCell ref="PZW44:QAD44"/>
    <mergeCell ref="QAE44:QAL44"/>
    <mergeCell ref="QAM44:QAT44"/>
    <mergeCell ref="QAU44:QBB44"/>
    <mergeCell ref="QBC44:QBJ44"/>
    <mergeCell ref="QIU44:QJB44"/>
    <mergeCell ref="QJC44:QJJ44"/>
    <mergeCell ref="QJK44:QJR44"/>
    <mergeCell ref="QJS44:QJZ44"/>
    <mergeCell ref="QKA44:QKH44"/>
    <mergeCell ref="QKI44:QKP44"/>
    <mergeCell ref="QGY44:QHF44"/>
    <mergeCell ref="QHG44:QHN44"/>
    <mergeCell ref="QHO44:QHV44"/>
    <mergeCell ref="QHW44:QID44"/>
    <mergeCell ref="QIE44:QIL44"/>
    <mergeCell ref="QIM44:QIT44"/>
    <mergeCell ref="QFC44:QFJ44"/>
    <mergeCell ref="QFK44:QFR44"/>
    <mergeCell ref="QFS44:QFZ44"/>
    <mergeCell ref="QGA44:QGH44"/>
    <mergeCell ref="QGI44:QGP44"/>
    <mergeCell ref="QGQ44:QGX44"/>
    <mergeCell ref="QOI44:QOP44"/>
    <mergeCell ref="QOQ44:QOX44"/>
    <mergeCell ref="QOY44:QPF44"/>
    <mergeCell ref="QPG44:QPN44"/>
    <mergeCell ref="QPO44:QPV44"/>
    <mergeCell ref="QPW44:QQD44"/>
    <mergeCell ref="QMM44:QMT44"/>
    <mergeCell ref="QMU44:QNB44"/>
    <mergeCell ref="QNC44:QNJ44"/>
    <mergeCell ref="QNK44:QNR44"/>
    <mergeCell ref="QNS44:QNZ44"/>
    <mergeCell ref="QOA44:QOH44"/>
    <mergeCell ref="QKQ44:QKX44"/>
    <mergeCell ref="QKY44:QLF44"/>
    <mergeCell ref="QLG44:QLN44"/>
    <mergeCell ref="QLO44:QLV44"/>
    <mergeCell ref="QLW44:QMD44"/>
    <mergeCell ref="QME44:QML44"/>
    <mergeCell ref="QTW44:QUD44"/>
    <mergeCell ref="QUE44:QUL44"/>
    <mergeCell ref="QUM44:QUT44"/>
    <mergeCell ref="QUU44:QVB44"/>
    <mergeCell ref="QVC44:QVJ44"/>
    <mergeCell ref="QVK44:QVR44"/>
    <mergeCell ref="QSA44:QSH44"/>
    <mergeCell ref="QSI44:QSP44"/>
    <mergeCell ref="QSQ44:QSX44"/>
    <mergeCell ref="QSY44:QTF44"/>
    <mergeCell ref="QTG44:QTN44"/>
    <mergeCell ref="QTO44:QTV44"/>
    <mergeCell ref="QQE44:QQL44"/>
    <mergeCell ref="QQM44:QQT44"/>
    <mergeCell ref="QQU44:QRB44"/>
    <mergeCell ref="QRC44:QRJ44"/>
    <mergeCell ref="QRK44:QRR44"/>
    <mergeCell ref="QRS44:QRZ44"/>
    <mergeCell ref="QZK44:QZR44"/>
    <mergeCell ref="QZS44:QZZ44"/>
    <mergeCell ref="RAA44:RAH44"/>
    <mergeCell ref="RAI44:RAP44"/>
    <mergeCell ref="RAQ44:RAX44"/>
    <mergeCell ref="RAY44:RBF44"/>
    <mergeCell ref="QXO44:QXV44"/>
    <mergeCell ref="QXW44:QYD44"/>
    <mergeCell ref="QYE44:QYL44"/>
    <mergeCell ref="QYM44:QYT44"/>
    <mergeCell ref="QYU44:QZB44"/>
    <mergeCell ref="QZC44:QZJ44"/>
    <mergeCell ref="QVS44:QVZ44"/>
    <mergeCell ref="QWA44:QWH44"/>
    <mergeCell ref="QWI44:QWP44"/>
    <mergeCell ref="QWQ44:QWX44"/>
    <mergeCell ref="QWY44:QXF44"/>
    <mergeCell ref="QXG44:QXN44"/>
    <mergeCell ref="REY44:RFF44"/>
    <mergeCell ref="RFG44:RFN44"/>
    <mergeCell ref="RFO44:RFV44"/>
    <mergeCell ref="RFW44:RGD44"/>
    <mergeCell ref="RGE44:RGL44"/>
    <mergeCell ref="RGM44:RGT44"/>
    <mergeCell ref="RDC44:RDJ44"/>
    <mergeCell ref="RDK44:RDR44"/>
    <mergeCell ref="RDS44:RDZ44"/>
    <mergeCell ref="REA44:REH44"/>
    <mergeCell ref="REI44:REP44"/>
    <mergeCell ref="REQ44:REX44"/>
    <mergeCell ref="RBG44:RBN44"/>
    <mergeCell ref="RBO44:RBV44"/>
    <mergeCell ref="RBW44:RCD44"/>
    <mergeCell ref="RCE44:RCL44"/>
    <mergeCell ref="RCM44:RCT44"/>
    <mergeCell ref="RCU44:RDB44"/>
    <mergeCell ref="RKM44:RKT44"/>
    <mergeCell ref="RKU44:RLB44"/>
    <mergeCell ref="RLC44:RLJ44"/>
    <mergeCell ref="RLK44:RLR44"/>
    <mergeCell ref="RLS44:RLZ44"/>
    <mergeCell ref="RMA44:RMH44"/>
    <mergeCell ref="RIQ44:RIX44"/>
    <mergeCell ref="RIY44:RJF44"/>
    <mergeCell ref="RJG44:RJN44"/>
    <mergeCell ref="RJO44:RJV44"/>
    <mergeCell ref="RJW44:RKD44"/>
    <mergeCell ref="RKE44:RKL44"/>
    <mergeCell ref="RGU44:RHB44"/>
    <mergeCell ref="RHC44:RHJ44"/>
    <mergeCell ref="RHK44:RHR44"/>
    <mergeCell ref="RHS44:RHZ44"/>
    <mergeCell ref="RIA44:RIH44"/>
    <mergeCell ref="RII44:RIP44"/>
    <mergeCell ref="RQA44:RQH44"/>
    <mergeCell ref="RQI44:RQP44"/>
    <mergeCell ref="RQQ44:RQX44"/>
    <mergeCell ref="RQY44:RRF44"/>
    <mergeCell ref="RRG44:RRN44"/>
    <mergeCell ref="RRO44:RRV44"/>
    <mergeCell ref="ROE44:ROL44"/>
    <mergeCell ref="ROM44:ROT44"/>
    <mergeCell ref="ROU44:RPB44"/>
    <mergeCell ref="RPC44:RPJ44"/>
    <mergeCell ref="RPK44:RPR44"/>
    <mergeCell ref="RPS44:RPZ44"/>
    <mergeCell ref="RMI44:RMP44"/>
    <mergeCell ref="RMQ44:RMX44"/>
    <mergeCell ref="RMY44:RNF44"/>
    <mergeCell ref="RNG44:RNN44"/>
    <mergeCell ref="RNO44:RNV44"/>
    <mergeCell ref="RNW44:ROD44"/>
    <mergeCell ref="RVO44:RVV44"/>
    <mergeCell ref="RVW44:RWD44"/>
    <mergeCell ref="RWE44:RWL44"/>
    <mergeCell ref="RWM44:RWT44"/>
    <mergeCell ref="RWU44:RXB44"/>
    <mergeCell ref="RXC44:RXJ44"/>
    <mergeCell ref="RTS44:RTZ44"/>
    <mergeCell ref="RUA44:RUH44"/>
    <mergeCell ref="RUI44:RUP44"/>
    <mergeCell ref="RUQ44:RUX44"/>
    <mergeCell ref="RUY44:RVF44"/>
    <mergeCell ref="RVG44:RVN44"/>
    <mergeCell ref="RRW44:RSD44"/>
    <mergeCell ref="RSE44:RSL44"/>
    <mergeCell ref="RSM44:RST44"/>
    <mergeCell ref="RSU44:RTB44"/>
    <mergeCell ref="RTC44:RTJ44"/>
    <mergeCell ref="RTK44:RTR44"/>
    <mergeCell ref="SBC44:SBJ44"/>
    <mergeCell ref="SBK44:SBR44"/>
    <mergeCell ref="SBS44:SBZ44"/>
    <mergeCell ref="SCA44:SCH44"/>
    <mergeCell ref="SCI44:SCP44"/>
    <mergeCell ref="SCQ44:SCX44"/>
    <mergeCell ref="RZG44:RZN44"/>
    <mergeCell ref="RZO44:RZV44"/>
    <mergeCell ref="RZW44:SAD44"/>
    <mergeCell ref="SAE44:SAL44"/>
    <mergeCell ref="SAM44:SAT44"/>
    <mergeCell ref="SAU44:SBB44"/>
    <mergeCell ref="RXK44:RXR44"/>
    <mergeCell ref="RXS44:RXZ44"/>
    <mergeCell ref="RYA44:RYH44"/>
    <mergeCell ref="RYI44:RYP44"/>
    <mergeCell ref="RYQ44:RYX44"/>
    <mergeCell ref="RYY44:RZF44"/>
    <mergeCell ref="SGQ44:SGX44"/>
    <mergeCell ref="SGY44:SHF44"/>
    <mergeCell ref="SHG44:SHN44"/>
    <mergeCell ref="SHO44:SHV44"/>
    <mergeCell ref="SHW44:SID44"/>
    <mergeCell ref="SIE44:SIL44"/>
    <mergeCell ref="SEU44:SFB44"/>
    <mergeCell ref="SFC44:SFJ44"/>
    <mergeCell ref="SFK44:SFR44"/>
    <mergeCell ref="SFS44:SFZ44"/>
    <mergeCell ref="SGA44:SGH44"/>
    <mergeCell ref="SGI44:SGP44"/>
    <mergeCell ref="SCY44:SDF44"/>
    <mergeCell ref="SDG44:SDN44"/>
    <mergeCell ref="SDO44:SDV44"/>
    <mergeCell ref="SDW44:SED44"/>
    <mergeCell ref="SEE44:SEL44"/>
    <mergeCell ref="SEM44:SET44"/>
    <mergeCell ref="SME44:SML44"/>
    <mergeCell ref="SMM44:SMT44"/>
    <mergeCell ref="SMU44:SNB44"/>
    <mergeCell ref="SNC44:SNJ44"/>
    <mergeCell ref="SNK44:SNR44"/>
    <mergeCell ref="SNS44:SNZ44"/>
    <mergeCell ref="SKI44:SKP44"/>
    <mergeCell ref="SKQ44:SKX44"/>
    <mergeCell ref="SKY44:SLF44"/>
    <mergeCell ref="SLG44:SLN44"/>
    <mergeCell ref="SLO44:SLV44"/>
    <mergeCell ref="SLW44:SMD44"/>
    <mergeCell ref="SIM44:SIT44"/>
    <mergeCell ref="SIU44:SJB44"/>
    <mergeCell ref="SJC44:SJJ44"/>
    <mergeCell ref="SJK44:SJR44"/>
    <mergeCell ref="SJS44:SJZ44"/>
    <mergeCell ref="SKA44:SKH44"/>
    <mergeCell ref="SRS44:SRZ44"/>
    <mergeCell ref="SSA44:SSH44"/>
    <mergeCell ref="SSI44:SSP44"/>
    <mergeCell ref="SSQ44:SSX44"/>
    <mergeCell ref="SSY44:STF44"/>
    <mergeCell ref="STG44:STN44"/>
    <mergeCell ref="SPW44:SQD44"/>
    <mergeCell ref="SQE44:SQL44"/>
    <mergeCell ref="SQM44:SQT44"/>
    <mergeCell ref="SQU44:SRB44"/>
    <mergeCell ref="SRC44:SRJ44"/>
    <mergeCell ref="SRK44:SRR44"/>
    <mergeCell ref="SOA44:SOH44"/>
    <mergeCell ref="SOI44:SOP44"/>
    <mergeCell ref="SOQ44:SOX44"/>
    <mergeCell ref="SOY44:SPF44"/>
    <mergeCell ref="SPG44:SPN44"/>
    <mergeCell ref="SPO44:SPV44"/>
    <mergeCell ref="SXG44:SXN44"/>
    <mergeCell ref="SXO44:SXV44"/>
    <mergeCell ref="SXW44:SYD44"/>
    <mergeCell ref="SYE44:SYL44"/>
    <mergeCell ref="SYM44:SYT44"/>
    <mergeCell ref="SYU44:SZB44"/>
    <mergeCell ref="SVK44:SVR44"/>
    <mergeCell ref="SVS44:SVZ44"/>
    <mergeCell ref="SWA44:SWH44"/>
    <mergeCell ref="SWI44:SWP44"/>
    <mergeCell ref="SWQ44:SWX44"/>
    <mergeCell ref="SWY44:SXF44"/>
    <mergeCell ref="STO44:STV44"/>
    <mergeCell ref="STW44:SUD44"/>
    <mergeCell ref="SUE44:SUL44"/>
    <mergeCell ref="SUM44:SUT44"/>
    <mergeCell ref="SUU44:SVB44"/>
    <mergeCell ref="SVC44:SVJ44"/>
    <mergeCell ref="TCU44:TDB44"/>
    <mergeCell ref="TDC44:TDJ44"/>
    <mergeCell ref="TDK44:TDR44"/>
    <mergeCell ref="TDS44:TDZ44"/>
    <mergeCell ref="TEA44:TEH44"/>
    <mergeCell ref="TEI44:TEP44"/>
    <mergeCell ref="TAY44:TBF44"/>
    <mergeCell ref="TBG44:TBN44"/>
    <mergeCell ref="TBO44:TBV44"/>
    <mergeCell ref="TBW44:TCD44"/>
    <mergeCell ref="TCE44:TCL44"/>
    <mergeCell ref="TCM44:TCT44"/>
    <mergeCell ref="SZC44:SZJ44"/>
    <mergeCell ref="SZK44:SZR44"/>
    <mergeCell ref="SZS44:SZZ44"/>
    <mergeCell ref="TAA44:TAH44"/>
    <mergeCell ref="TAI44:TAP44"/>
    <mergeCell ref="TAQ44:TAX44"/>
    <mergeCell ref="TII44:TIP44"/>
    <mergeCell ref="TIQ44:TIX44"/>
    <mergeCell ref="TIY44:TJF44"/>
    <mergeCell ref="TJG44:TJN44"/>
    <mergeCell ref="TJO44:TJV44"/>
    <mergeCell ref="TJW44:TKD44"/>
    <mergeCell ref="TGM44:TGT44"/>
    <mergeCell ref="TGU44:THB44"/>
    <mergeCell ref="THC44:THJ44"/>
    <mergeCell ref="THK44:THR44"/>
    <mergeCell ref="THS44:THZ44"/>
    <mergeCell ref="TIA44:TIH44"/>
    <mergeCell ref="TEQ44:TEX44"/>
    <mergeCell ref="TEY44:TFF44"/>
    <mergeCell ref="TFG44:TFN44"/>
    <mergeCell ref="TFO44:TFV44"/>
    <mergeCell ref="TFW44:TGD44"/>
    <mergeCell ref="TGE44:TGL44"/>
    <mergeCell ref="TNW44:TOD44"/>
    <mergeCell ref="TOE44:TOL44"/>
    <mergeCell ref="TOM44:TOT44"/>
    <mergeCell ref="TOU44:TPB44"/>
    <mergeCell ref="TPC44:TPJ44"/>
    <mergeCell ref="TPK44:TPR44"/>
    <mergeCell ref="TMA44:TMH44"/>
    <mergeCell ref="TMI44:TMP44"/>
    <mergeCell ref="TMQ44:TMX44"/>
    <mergeCell ref="TMY44:TNF44"/>
    <mergeCell ref="TNG44:TNN44"/>
    <mergeCell ref="TNO44:TNV44"/>
    <mergeCell ref="TKE44:TKL44"/>
    <mergeCell ref="TKM44:TKT44"/>
    <mergeCell ref="TKU44:TLB44"/>
    <mergeCell ref="TLC44:TLJ44"/>
    <mergeCell ref="TLK44:TLR44"/>
    <mergeCell ref="TLS44:TLZ44"/>
    <mergeCell ref="TTK44:TTR44"/>
    <mergeCell ref="TTS44:TTZ44"/>
    <mergeCell ref="TUA44:TUH44"/>
    <mergeCell ref="TUI44:TUP44"/>
    <mergeCell ref="TUQ44:TUX44"/>
    <mergeCell ref="TUY44:TVF44"/>
    <mergeCell ref="TRO44:TRV44"/>
    <mergeCell ref="TRW44:TSD44"/>
    <mergeCell ref="TSE44:TSL44"/>
    <mergeCell ref="TSM44:TST44"/>
    <mergeCell ref="TSU44:TTB44"/>
    <mergeCell ref="TTC44:TTJ44"/>
    <mergeCell ref="TPS44:TPZ44"/>
    <mergeCell ref="TQA44:TQH44"/>
    <mergeCell ref="TQI44:TQP44"/>
    <mergeCell ref="TQQ44:TQX44"/>
    <mergeCell ref="TQY44:TRF44"/>
    <mergeCell ref="TRG44:TRN44"/>
    <mergeCell ref="TYY44:TZF44"/>
    <mergeCell ref="TZG44:TZN44"/>
    <mergeCell ref="TZO44:TZV44"/>
    <mergeCell ref="TZW44:UAD44"/>
    <mergeCell ref="UAE44:UAL44"/>
    <mergeCell ref="UAM44:UAT44"/>
    <mergeCell ref="TXC44:TXJ44"/>
    <mergeCell ref="TXK44:TXR44"/>
    <mergeCell ref="TXS44:TXZ44"/>
    <mergeCell ref="TYA44:TYH44"/>
    <mergeCell ref="TYI44:TYP44"/>
    <mergeCell ref="TYQ44:TYX44"/>
    <mergeCell ref="TVG44:TVN44"/>
    <mergeCell ref="TVO44:TVV44"/>
    <mergeCell ref="TVW44:TWD44"/>
    <mergeCell ref="TWE44:TWL44"/>
    <mergeCell ref="TWM44:TWT44"/>
    <mergeCell ref="TWU44:TXB44"/>
    <mergeCell ref="UEM44:UET44"/>
    <mergeCell ref="UEU44:UFB44"/>
    <mergeCell ref="UFC44:UFJ44"/>
    <mergeCell ref="UFK44:UFR44"/>
    <mergeCell ref="UFS44:UFZ44"/>
    <mergeCell ref="UGA44:UGH44"/>
    <mergeCell ref="UCQ44:UCX44"/>
    <mergeCell ref="UCY44:UDF44"/>
    <mergeCell ref="UDG44:UDN44"/>
    <mergeCell ref="UDO44:UDV44"/>
    <mergeCell ref="UDW44:UED44"/>
    <mergeCell ref="UEE44:UEL44"/>
    <mergeCell ref="UAU44:UBB44"/>
    <mergeCell ref="UBC44:UBJ44"/>
    <mergeCell ref="UBK44:UBR44"/>
    <mergeCell ref="UBS44:UBZ44"/>
    <mergeCell ref="UCA44:UCH44"/>
    <mergeCell ref="UCI44:UCP44"/>
    <mergeCell ref="UKA44:UKH44"/>
    <mergeCell ref="UKI44:UKP44"/>
    <mergeCell ref="UKQ44:UKX44"/>
    <mergeCell ref="UKY44:ULF44"/>
    <mergeCell ref="ULG44:ULN44"/>
    <mergeCell ref="ULO44:ULV44"/>
    <mergeCell ref="UIE44:UIL44"/>
    <mergeCell ref="UIM44:UIT44"/>
    <mergeCell ref="UIU44:UJB44"/>
    <mergeCell ref="UJC44:UJJ44"/>
    <mergeCell ref="UJK44:UJR44"/>
    <mergeCell ref="UJS44:UJZ44"/>
    <mergeCell ref="UGI44:UGP44"/>
    <mergeCell ref="UGQ44:UGX44"/>
    <mergeCell ref="UGY44:UHF44"/>
    <mergeCell ref="UHG44:UHN44"/>
    <mergeCell ref="UHO44:UHV44"/>
    <mergeCell ref="UHW44:UID44"/>
    <mergeCell ref="UPO44:UPV44"/>
    <mergeCell ref="UPW44:UQD44"/>
    <mergeCell ref="UQE44:UQL44"/>
    <mergeCell ref="UQM44:UQT44"/>
    <mergeCell ref="UQU44:URB44"/>
    <mergeCell ref="URC44:URJ44"/>
    <mergeCell ref="UNS44:UNZ44"/>
    <mergeCell ref="UOA44:UOH44"/>
    <mergeCell ref="UOI44:UOP44"/>
    <mergeCell ref="UOQ44:UOX44"/>
    <mergeCell ref="UOY44:UPF44"/>
    <mergeCell ref="UPG44:UPN44"/>
    <mergeCell ref="ULW44:UMD44"/>
    <mergeCell ref="UME44:UML44"/>
    <mergeCell ref="UMM44:UMT44"/>
    <mergeCell ref="UMU44:UNB44"/>
    <mergeCell ref="UNC44:UNJ44"/>
    <mergeCell ref="UNK44:UNR44"/>
    <mergeCell ref="UVC44:UVJ44"/>
    <mergeCell ref="UVK44:UVR44"/>
    <mergeCell ref="UVS44:UVZ44"/>
    <mergeCell ref="UWA44:UWH44"/>
    <mergeCell ref="UWI44:UWP44"/>
    <mergeCell ref="UWQ44:UWX44"/>
    <mergeCell ref="UTG44:UTN44"/>
    <mergeCell ref="UTO44:UTV44"/>
    <mergeCell ref="UTW44:UUD44"/>
    <mergeCell ref="UUE44:UUL44"/>
    <mergeCell ref="UUM44:UUT44"/>
    <mergeCell ref="UUU44:UVB44"/>
    <mergeCell ref="URK44:URR44"/>
    <mergeCell ref="URS44:URZ44"/>
    <mergeCell ref="USA44:USH44"/>
    <mergeCell ref="USI44:USP44"/>
    <mergeCell ref="USQ44:USX44"/>
    <mergeCell ref="USY44:UTF44"/>
    <mergeCell ref="VAQ44:VAX44"/>
    <mergeCell ref="VAY44:VBF44"/>
    <mergeCell ref="VBG44:VBN44"/>
    <mergeCell ref="VBO44:VBV44"/>
    <mergeCell ref="VBW44:VCD44"/>
    <mergeCell ref="VCE44:VCL44"/>
    <mergeCell ref="UYU44:UZB44"/>
    <mergeCell ref="UZC44:UZJ44"/>
    <mergeCell ref="UZK44:UZR44"/>
    <mergeCell ref="UZS44:UZZ44"/>
    <mergeCell ref="VAA44:VAH44"/>
    <mergeCell ref="VAI44:VAP44"/>
    <mergeCell ref="UWY44:UXF44"/>
    <mergeCell ref="UXG44:UXN44"/>
    <mergeCell ref="UXO44:UXV44"/>
    <mergeCell ref="UXW44:UYD44"/>
    <mergeCell ref="UYE44:UYL44"/>
    <mergeCell ref="UYM44:UYT44"/>
    <mergeCell ref="VGE44:VGL44"/>
    <mergeCell ref="VGM44:VGT44"/>
    <mergeCell ref="VGU44:VHB44"/>
    <mergeCell ref="VHC44:VHJ44"/>
    <mergeCell ref="VHK44:VHR44"/>
    <mergeCell ref="VHS44:VHZ44"/>
    <mergeCell ref="VEI44:VEP44"/>
    <mergeCell ref="VEQ44:VEX44"/>
    <mergeCell ref="VEY44:VFF44"/>
    <mergeCell ref="VFG44:VFN44"/>
    <mergeCell ref="VFO44:VFV44"/>
    <mergeCell ref="VFW44:VGD44"/>
    <mergeCell ref="VCM44:VCT44"/>
    <mergeCell ref="VCU44:VDB44"/>
    <mergeCell ref="VDC44:VDJ44"/>
    <mergeCell ref="VDK44:VDR44"/>
    <mergeCell ref="VDS44:VDZ44"/>
    <mergeCell ref="VEA44:VEH44"/>
    <mergeCell ref="VLS44:VLZ44"/>
    <mergeCell ref="VMA44:VMH44"/>
    <mergeCell ref="VMI44:VMP44"/>
    <mergeCell ref="VMQ44:VMX44"/>
    <mergeCell ref="VMY44:VNF44"/>
    <mergeCell ref="VNG44:VNN44"/>
    <mergeCell ref="VJW44:VKD44"/>
    <mergeCell ref="VKE44:VKL44"/>
    <mergeCell ref="VKM44:VKT44"/>
    <mergeCell ref="VKU44:VLB44"/>
    <mergeCell ref="VLC44:VLJ44"/>
    <mergeCell ref="VLK44:VLR44"/>
    <mergeCell ref="VIA44:VIH44"/>
    <mergeCell ref="VII44:VIP44"/>
    <mergeCell ref="VIQ44:VIX44"/>
    <mergeCell ref="VIY44:VJF44"/>
    <mergeCell ref="VJG44:VJN44"/>
    <mergeCell ref="VJO44:VJV44"/>
    <mergeCell ref="VRG44:VRN44"/>
    <mergeCell ref="VRO44:VRV44"/>
    <mergeCell ref="VRW44:VSD44"/>
    <mergeCell ref="VSE44:VSL44"/>
    <mergeCell ref="VSM44:VST44"/>
    <mergeCell ref="VSU44:VTB44"/>
    <mergeCell ref="VPK44:VPR44"/>
    <mergeCell ref="VPS44:VPZ44"/>
    <mergeCell ref="VQA44:VQH44"/>
    <mergeCell ref="VQI44:VQP44"/>
    <mergeCell ref="VQQ44:VQX44"/>
    <mergeCell ref="VQY44:VRF44"/>
    <mergeCell ref="VNO44:VNV44"/>
    <mergeCell ref="VNW44:VOD44"/>
    <mergeCell ref="VOE44:VOL44"/>
    <mergeCell ref="VOM44:VOT44"/>
    <mergeCell ref="VOU44:VPB44"/>
    <mergeCell ref="VPC44:VPJ44"/>
    <mergeCell ref="VWU44:VXB44"/>
    <mergeCell ref="VXC44:VXJ44"/>
    <mergeCell ref="VXK44:VXR44"/>
    <mergeCell ref="VXS44:VXZ44"/>
    <mergeCell ref="VYA44:VYH44"/>
    <mergeCell ref="VYI44:VYP44"/>
    <mergeCell ref="VUY44:VVF44"/>
    <mergeCell ref="VVG44:VVN44"/>
    <mergeCell ref="VVO44:VVV44"/>
    <mergeCell ref="VVW44:VWD44"/>
    <mergeCell ref="VWE44:VWL44"/>
    <mergeCell ref="VWM44:VWT44"/>
    <mergeCell ref="VTC44:VTJ44"/>
    <mergeCell ref="VTK44:VTR44"/>
    <mergeCell ref="VTS44:VTZ44"/>
    <mergeCell ref="VUA44:VUH44"/>
    <mergeCell ref="VUI44:VUP44"/>
    <mergeCell ref="VUQ44:VUX44"/>
    <mergeCell ref="WCI44:WCP44"/>
    <mergeCell ref="WCQ44:WCX44"/>
    <mergeCell ref="WCY44:WDF44"/>
    <mergeCell ref="WDG44:WDN44"/>
    <mergeCell ref="WDO44:WDV44"/>
    <mergeCell ref="WDW44:WED44"/>
    <mergeCell ref="WAM44:WAT44"/>
    <mergeCell ref="WAU44:WBB44"/>
    <mergeCell ref="WBC44:WBJ44"/>
    <mergeCell ref="WBK44:WBR44"/>
    <mergeCell ref="WBS44:WBZ44"/>
    <mergeCell ref="WCA44:WCH44"/>
    <mergeCell ref="VYQ44:VYX44"/>
    <mergeCell ref="VYY44:VZF44"/>
    <mergeCell ref="VZG44:VZN44"/>
    <mergeCell ref="VZO44:VZV44"/>
    <mergeCell ref="VZW44:WAD44"/>
    <mergeCell ref="WAE44:WAL44"/>
    <mergeCell ref="WHW44:WID44"/>
    <mergeCell ref="WIE44:WIL44"/>
    <mergeCell ref="WIM44:WIT44"/>
    <mergeCell ref="WIU44:WJB44"/>
    <mergeCell ref="WJC44:WJJ44"/>
    <mergeCell ref="WJK44:WJR44"/>
    <mergeCell ref="WGA44:WGH44"/>
    <mergeCell ref="WGI44:WGP44"/>
    <mergeCell ref="WGQ44:WGX44"/>
    <mergeCell ref="WGY44:WHF44"/>
    <mergeCell ref="WHG44:WHN44"/>
    <mergeCell ref="WHO44:WHV44"/>
    <mergeCell ref="WEE44:WEL44"/>
    <mergeCell ref="WEM44:WET44"/>
    <mergeCell ref="WEU44:WFB44"/>
    <mergeCell ref="WFC44:WFJ44"/>
    <mergeCell ref="WFK44:WFR44"/>
    <mergeCell ref="WFS44:WFZ44"/>
    <mergeCell ref="WNK44:WNR44"/>
    <mergeCell ref="WNS44:WNZ44"/>
    <mergeCell ref="WOA44:WOH44"/>
    <mergeCell ref="WOI44:WOP44"/>
    <mergeCell ref="WOQ44:WOX44"/>
    <mergeCell ref="WOY44:WPF44"/>
    <mergeCell ref="WLO44:WLV44"/>
    <mergeCell ref="WLW44:WMD44"/>
    <mergeCell ref="WME44:WML44"/>
    <mergeCell ref="WMM44:WMT44"/>
    <mergeCell ref="WMU44:WNB44"/>
    <mergeCell ref="WNC44:WNJ44"/>
    <mergeCell ref="WJS44:WJZ44"/>
    <mergeCell ref="WKA44:WKH44"/>
    <mergeCell ref="WKI44:WKP44"/>
    <mergeCell ref="WKQ44:WKX44"/>
    <mergeCell ref="WKY44:WLF44"/>
    <mergeCell ref="WLG44:WLN44"/>
    <mergeCell ref="WVS44:WVZ44"/>
    <mergeCell ref="WWA44:WWH44"/>
    <mergeCell ref="WWI44:WWP44"/>
    <mergeCell ref="WSY44:WTF44"/>
    <mergeCell ref="WTG44:WTN44"/>
    <mergeCell ref="WTO44:WTV44"/>
    <mergeCell ref="WTW44:WUD44"/>
    <mergeCell ref="WUE44:WUL44"/>
    <mergeCell ref="WUM44:WUT44"/>
    <mergeCell ref="WRC44:WRJ44"/>
    <mergeCell ref="WRK44:WRR44"/>
    <mergeCell ref="WRS44:WRZ44"/>
    <mergeCell ref="WSA44:WSH44"/>
    <mergeCell ref="WSI44:WSP44"/>
    <mergeCell ref="WSQ44:WSX44"/>
    <mergeCell ref="WPG44:WPN44"/>
    <mergeCell ref="WPO44:WPV44"/>
    <mergeCell ref="WPW44:WQD44"/>
    <mergeCell ref="WQE44:WQL44"/>
    <mergeCell ref="WQM44:WQT44"/>
    <mergeCell ref="WQU44:WRB44"/>
    <mergeCell ref="XEA44:XEH44"/>
    <mergeCell ref="A45:H45"/>
    <mergeCell ref="A48:H48"/>
    <mergeCell ref="A50:H50"/>
    <mergeCell ref="A52:H52"/>
    <mergeCell ref="XCE44:XCL44"/>
    <mergeCell ref="XCM44:XCT44"/>
    <mergeCell ref="XCU44:XDB44"/>
    <mergeCell ref="XDC44:XDJ44"/>
    <mergeCell ref="XDK44:XDR44"/>
    <mergeCell ref="XDS44:XDZ44"/>
    <mergeCell ref="XAI44:XAP44"/>
    <mergeCell ref="XAQ44:XAX44"/>
    <mergeCell ref="XAY44:XBF44"/>
    <mergeCell ref="XBG44:XBN44"/>
    <mergeCell ref="XBO44:XBV44"/>
    <mergeCell ref="XBW44:XCD44"/>
    <mergeCell ref="WYM44:WYT44"/>
    <mergeCell ref="WYU44:WZB44"/>
    <mergeCell ref="WZC44:WZJ44"/>
    <mergeCell ref="WZK44:WZR44"/>
    <mergeCell ref="WZS44:WZZ44"/>
    <mergeCell ref="XAA44:XAH44"/>
    <mergeCell ref="WWQ44:WWX44"/>
    <mergeCell ref="WWY44:WXF44"/>
    <mergeCell ref="WXG44:WXN44"/>
    <mergeCell ref="WXO44:WXV44"/>
    <mergeCell ref="WXW44:WYD44"/>
    <mergeCell ref="WYE44:WYL44"/>
    <mergeCell ref="WUU44:WVB44"/>
    <mergeCell ref="WVC44:WVJ44"/>
    <mergeCell ref="WVK44:WVR44"/>
  </mergeCells>
  <printOptions verticalCentered="1"/>
  <pageMargins left="0.59055118110236227" right="0.39370078740157483" top="0.51181102362204722" bottom="0.51181102362204722" header="0.51181102362204722" footer="0.51181102362204722"/>
  <pageSetup paperSize="9" scale="52" orientation="landscape" r:id="rId1"/>
  <headerFooter alignWithMargins="0"/>
  <rowBreaks count="1" manualBreakCount="1">
    <brk id="53" max="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8E64-F0CE-4547-A710-65D95BA10B55}">
  <dimension ref="A1:XEH60"/>
  <sheetViews>
    <sheetView tabSelected="1" view="pageBreakPreview" zoomScale="77" zoomScaleNormal="77" zoomScaleSheetLayoutView="77" workbookViewId="0">
      <pane xSplit="3" ySplit="7" topLeftCell="D8" activePane="bottomRight" state="frozen"/>
      <selection pane="topRight" activeCell="D1" sqref="D1"/>
      <selection pane="bottomLeft" activeCell="A8" sqref="A8"/>
      <selection pane="bottomRight" activeCell="H4" sqref="H4"/>
    </sheetView>
  </sheetViews>
  <sheetFormatPr defaultColWidth="8.85546875" defaultRowHeight="12.75"/>
  <cols>
    <col min="1" max="1" width="32.42578125" style="1" customWidth="1"/>
    <col min="2" max="2" width="8.85546875" style="1"/>
    <col min="3" max="3" width="12.85546875" style="38" customWidth="1"/>
    <col min="4" max="4" width="13.85546875" style="39" customWidth="1"/>
    <col min="5" max="5" width="14.5703125" style="39" customWidth="1"/>
    <col min="6" max="6" width="11.85546875" style="39" customWidth="1"/>
    <col min="7" max="7" width="5.140625" style="39" customWidth="1"/>
    <col min="8" max="8" width="106.42578125" style="12" customWidth="1"/>
    <col min="9" max="9" width="1.85546875" customWidth="1"/>
    <col min="10" max="11" width="0" hidden="1" customWidth="1"/>
    <col min="14" max="14" width="12.5703125" bestFit="1" customWidth="1"/>
  </cols>
  <sheetData>
    <row r="1" spans="1:14" ht="18.75">
      <c r="A1" s="5" t="s">
        <v>64</v>
      </c>
      <c r="H1" s="10"/>
    </row>
    <row r="2" spans="1:14" ht="18.75" thickBot="1">
      <c r="A2" s="36" t="s">
        <v>153</v>
      </c>
      <c r="H2" s="10"/>
    </row>
    <row r="3" spans="1:14" ht="46.5" customHeight="1" thickBot="1">
      <c r="A3" s="44"/>
      <c r="B3" s="138"/>
      <c r="C3" s="154" t="s">
        <v>156</v>
      </c>
      <c r="D3" s="155"/>
      <c r="E3" s="155"/>
      <c r="F3" s="156"/>
      <c r="G3" s="64"/>
      <c r="H3" s="10"/>
    </row>
    <row r="4" spans="1:14" ht="127.5" customHeight="1" thickBot="1">
      <c r="A4" s="46"/>
      <c r="B4" s="139"/>
      <c r="C4" s="51" t="s">
        <v>46</v>
      </c>
      <c r="D4" s="52" t="s">
        <v>45</v>
      </c>
      <c r="E4" s="52" t="s">
        <v>45</v>
      </c>
      <c r="F4" s="53" t="s">
        <v>23</v>
      </c>
      <c r="G4" s="56"/>
      <c r="H4" s="54" t="s">
        <v>53</v>
      </c>
      <c r="I4" s="3"/>
    </row>
    <row r="5" spans="1:14" ht="16.5" customHeight="1" thickBot="1">
      <c r="A5" s="82" t="s">
        <v>17</v>
      </c>
      <c r="B5" s="83"/>
      <c r="C5" s="7" t="s">
        <v>18</v>
      </c>
      <c r="D5" s="47" t="s">
        <v>19</v>
      </c>
      <c r="E5" s="47" t="s">
        <v>19</v>
      </c>
      <c r="F5" s="74" t="s">
        <v>20</v>
      </c>
      <c r="G5" s="57"/>
      <c r="H5" s="11"/>
    </row>
    <row r="6" spans="1:14" ht="20.45" customHeight="1">
      <c r="A6" s="110" t="s">
        <v>22</v>
      </c>
      <c r="B6" s="6"/>
      <c r="C6" s="157" t="s">
        <v>21</v>
      </c>
      <c r="D6" s="159" t="s">
        <v>155</v>
      </c>
      <c r="E6" s="159" t="s">
        <v>112</v>
      </c>
      <c r="F6" s="161" t="s">
        <v>2</v>
      </c>
      <c r="G6" s="58"/>
      <c r="H6" s="23" t="s">
        <v>42</v>
      </c>
    </row>
    <row r="7" spans="1:14" s="4" customFormat="1" ht="39" thickBot="1">
      <c r="A7" s="25"/>
      <c r="B7" s="8"/>
      <c r="C7" s="158"/>
      <c r="D7" s="160"/>
      <c r="E7" s="160"/>
      <c r="F7" s="162"/>
      <c r="G7" s="58"/>
      <c r="H7" s="102" t="s">
        <v>109</v>
      </c>
    </row>
    <row r="8" spans="1:14" s="4" customFormat="1">
      <c r="A8" s="111" t="s">
        <v>28</v>
      </c>
      <c r="B8" s="2" t="s">
        <v>3</v>
      </c>
      <c r="C8" s="65">
        <f>'Salary Scales 01.02.26'!C8*1.01</f>
        <v>34129.334161204213</v>
      </c>
      <c r="D8" s="72">
        <f>C8*0.114</f>
        <v>3890.7440943772804</v>
      </c>
      <c r="E8" s="66">
        <f t="shared" ref="E8:E20" si="0">C8*20%</f>
        <v>6825.866832240843</v>
      </c>
      <c r="F8" s="67">
        <f>C8+D8+E8</f>
        <v>44845.945087822336</v>
      </c>
      <c r="G8" s="59"/>
      <c r="H8" s="71"/>
      <c r="J8" s="144">
        <f>C8-'Salary Scales 01.02.26'!C8</f>
        <v>337.9141996158869</v>
      </c>
      <c r="K8" s="150">
        <f>J8/'Salary Scales 01.02.26'!C8</f>
        <v>1.0000000000000108E-2</v>
      </c>
      <c r="M8" s="144"/>
      <c r="N8" s="149"/>
    </row>
    <row r="9" spans="1:14" s="4" customFormat="1">
      <c r="A9" s="112"/>
      <c r="B9" s="2" t="s">
        <v>5</v>
      </c>
      <c r="C9" s="40">
        <f>'Salary Scales 01.02.26'!C9*1.01</f>
        <v>34966.245038725618</v>
      </c>
      <c r="D9" s="68">
        <f>C9*0.114</f>
        <v>3986.1519344147205</v>
      </c>
      <c r="E9" s="48">
        <f t="shared" si="0"/>
        <v>6993.2490077451239</v>
      </c>
      <c r="F9" s="60">
        <f t="shared" ref="F9:F20" si="1">C9+D9+E9</f>
        <v>45945.645980885463</v>
      </c>
      <c r="G9" s="59"/>
      <c r="H9" s="71"/>
      <c r="J9" s="144">
        <f>C9-'Salary Scales 01.02.26'!C9</f>
        <v>346.20044592797785</v>
      </c>
      <c r="K9" s="150">
        <f>J9/'Salary Scales 01.02.26'!C9</f>
        <v>1.0000000000000042E-2</v>
      </c>
      <c r="M9" s="144"/>
    </row>
    <row r="10" spans="1:14" s="4" customFormat="1">
      <c r="A10" s="112"/>
      <c r="B10" s="2" t="s">
        <v>6</v>
      </c>
      <c r="C10" s="40">
        <f>'Salary Scales 01.02.26'!C10*1.01</f>
        <v>35395.093963092768</v>
      </c>
      <c r="D10" s="68">
        <f>C10*0.114</f>
        <v>4035.0407117925756</v>
      </c>
      <c r="E10" s="48">
        <f t="shared" si="0"/>
        <v>7079.0187926185536</v>
      </c>
      <c r="F10" s="60">
        <f>C10+D10+E10</f>
        <v>46509.1534675039</v>
      </c>
      <c r="G10" s="59"/>
      <c r="H10" s="71"/>
      <c r="J10" s="144">
        <f>C10-'Salary Scales 01.02.26'!C10</f>
        <v>350.44647488210467</v>
      </c>
      <c r="K10" s="150">
        <f>J10/'Salary Scales 01.02.26'!C10</f>
        <v>9.9999999999999447E-3</v>
      </c>
      <c r="M10" s="144"/>
    </row>
    <row r="11" spans="1:14" s="4" customFormat="1" ht="12.75" customHeight="1">
      <c r="A11" s="113"/>
      <c r="B11" s="2" t="s">
        <v>7</v>
      </c>
      <c r="C11" s="40">
        <f>'Salary Scales 01.02.26'!C11*1.01</f>
        <v>36271.977460271541</v>
      </c>
      <c r="D11" s="68">
        <f>C11*0.114</f>
        <v>4135.0054304709556</v>
      </c>
      <c r="E11" s="48">
        <f t="shared" si="0"/>
        <v>7254.3954920543083</v>
      </c>
      <c r="F11" s="60">
        <f t="shared" si="1"/>
        <v>47661.378382796807</v>
      </c>
      <c r="G11" s="59"/>
      <c r="H11" s="80"/>
      <c r="J11" s="144">
        <f>C11-'Salary Scales 01.02.26'!C11</f>
        <v>359.1284897056612</v>
      </c>
      <c r="K11" s="150">
        <f>J11/'Salary Scales 01.02.26'!C11</f>
        <v>1.0000000000000066E-2</v>
      </c>
      <c r="M11" s="144"/>
    </row>
    <row r="12" spans="1:14" s="4" customFormat="1" ht="12.75" customHeight="1">
      <c r="A12" s="114"/>
      <c r="B12" s="2" t="s">
        <v>8</v>
      </c>
      <c r="C12" s="40">
        <f>'Salary Scales 01.02.26'!C12*1.01</f>
        <v>37172.78130089226</v>
      </c>
      <c r="D12" s="68">
        <f>C12*0.114</f>
        <v>4237.697068301718</v>
      </c>
      <c r="E12" s="48">
        <f t="shared" si="0"/>
        <v>7434.5562601784522</v>
      </c>
      <c r="F12" s="60">
        <f t="shared" si="1"/>
        <v>48845.034629372436</v>
      </c>
      <c r="G12" s="59"/>
      <c r="H12" s="20" t="s">
        <v>76</v>
      </c>
      <c r="J12" s="144">
        <f>C12-'Salary Scales 01.02.26'!C12</f>
        <v>368.04733961279271</v>
      </c>
      <c r="K12" s="150">
        <f>J12/'Salary Scales 01.02.26'!C12</f>
        <v>9.9999999999999464E-3</v>
      </c>
      <c r="M12" s="144"/>
    </row>
    <row r="13" spans="1:14" s="4" customFormat="1" ht="12.75" customHeight="1">
      <c r="A13" s="114"/>
      <c r="B13" s="2" t="s">
        <v>9</v>
      </c>
      <c r="C13" s="40">
        <f>'Salary Scales 01.02.26'!C13*1.01</f>
        <v>38101.757818350758</v>
      </c>
      <c r="D13" s="68">
        <f>C13*0.114</f>
        <v>4343.6003912919869</v>
      </c>
      <c r="E13" s="48">
        <f t="shared" si="0"/>
        <v>7620.3515636701522</v>
      </c>
      <c r="F13" s="60">
        <f t="shared" si="1"/>
        <v>50065.70977331289</v>
      </c>
      <c r="G13" s="59"/>
      <c r="H13" s="80"/>
      <c r="J13" s="144">
        <f>C13-'Salary Scales 01.02.26'!C13</f>
        <v>377.24512691436394</v>
      </c>
      <c r="K13" s="150">
        <f>J13/'Salary Scales 01.02.26'!C13</f>
        <v>0.01</v>
      </c>
      <c r="M13" s="144"/>
    </row>
    <row r="14" spans="1:14" s="4" customFormat="1" ht="12.75" customHeight="1">
      <c r="A14" s="114"/>
      <c r="B14" s="2" t="s">
        <v>10</v>
      </c>
      <c r="C14" s="40">
        <f>'Salary Scales 01.02.26'!C14*1.01</f>
        <v>39060.737219939758</v>
      </c>
      <c r="D14" s="68">
        <f>C14*0.114</f>
        <v>4452.9240430731325</v>
      </c>
      <c r="E14" s="48">
        <f t="shared" si="0"/>
        <v>7812.1474439879521</v>
      </c>
      <c r="F14" s="60">
        <f t="shared" si="1"/>
        <v>51325.808707000841</v>
      </c>
      <c r="G14" s="59"/>
      <c r="H14" s="80"/>
      <c r="J14" s="144">
        <f>C14-'Salary Scales 01.02.26'!C14</f>
        <v>386.73997247465013</v>
      </c>
      <c r="K14" s="150">
        <f>J14/'Salary Scales 01.02.26'!C14</f>
        <v>9.9999999999999759E-3</v>
      </c>
      <c r="M14" s="144"/>
    </row>
    <row r="15" spans="1:14" s="4" customFormat="1" ht="12.75" customHeight="1">
      <c r="A15" s="114"/>
      <c r="B15" s="2" t="s">
        <v>16</v>
      </c>
      <c r="C15" s="40">
        <f>'Salary Scales 01.02.26'!C15*1.01</f>
        <v>39696.482052270374</v>
      </c>
      <c r="D15" s="68">
        <f>C15*0.114</f>
        <v>4525.3989539588229</v>
      </c>
      <c r="E15" s="48">
        <f t="shared" si="0"/>
        <v>7939.2964104540752</v>
      </c>
      <c r="F15" s="60">
        <f t="shared" si="1"/>
        <v>52161.177416683269</v>
      </c>
      <c r="G15" s="59"/>
      <c r="H15" s="94" t="s">
        <v>77</v>
      </c>
      <c r="J15" s="144">
        <f>C15-'Salary Scales 01.02.26'!C15</f>
        <v>393.03447576505278</v>
      </c>
      <c r="K15" s="150">
        <f>J15/'Salary Scales 01.02.26'!C15</f>
        <v>9.9999999999999881E-3</v>
      </c>
      <c r="M15" s="144"/>
    </row>
    <row r="16" spans="1:14" s="4" customFormat="1" ht="12.75" customHeight="1">
      <c r="A16" s="114"/>
      <c r="B16" s="2" t="s">
        <v>25</v>
      </c>
      <c r="C16" s="40">
        <f>'Salary Scales 01.02.26'!C16*1.01</f>
        <v>40675.01848309151</v>
      </c>
      <c r="D16" s="68">
        <f>C16*0.114</f>
        <v>4636.9521070724322</v>
      </c>
      <c r="E16" s="48">
        <f t="shared" si="0"/>
        <v>8135.0036966183025</v>
      </c>
      <c r="F16" s="60">
        <f t="shared" si="1"/>
        <v>53446.974286782242</v>
      </c>
      <c r="G16" s="59"/>
      <c r="H16" s="81"/>
      <c r="J16" s="144">
        <f>C16-'Salary Scales 01.02.26'!C16</f>
        <v>402.72295527813549</v>
      </c>
      <c r="K16" s="150">
        <f>J16/'Salary Scales 01.02.26'!C16</f>
        <v>1.0000000000000044E-2</v>
      </c>
      <c r="M16" s="144"/>
    </row>
    <row r="17" spans="1:13" s="4" customFormat="1" ht="12.75" customHeight="1">
      <c r="A17" s="114"/>
      <c r="B17" s="2" t="s">
        <v>26</v>
      </c>
      <c r="C17" s="40">
        <f>'Salary Scales 01.02.26'!C17*1.01</f>
        <v>41500.868281509538</v>
      </c>
      <c r="D17" s="68">
        <f>C17*0.114</f>
        <v>4731.0989840920874</v>
      </c>
      <c r="E17" s="48">
        <f t="shared" si="0"/>
        <v>8300.1736563019076</v>
      </c>
      <c r="F17" s="60">
        <f t="shared" si="1"/>
        <v>54532.140921903534</v>
      </c>
      <c r="G17" s="59"/>
      <c r="H17" s="17" t="s">
        <v>36</v>
      </c>
      <c r="J17" s="144">
        <f>C17-'Salary Scales 01.02.26'!C17</f>
        <v>410.89968595554092</v>
      </c>
      <c r="K17" s="150">
        <f>J17/'Salary Scales 01.02.26'!C17</f>
        <v>1.0000000000000023E-2</v>
      </c>
      <c r="M17" s="144"/>
    </row>
    <row r="18" spans="1:13" s="4" customFormat="1" ht="12.75" customHeight="1">
      <c r="A18" s="114"/>
      <c r="B18" s="2" t="s">
        <v>27</v>
      </c>
      <c r="C18" s="40">
        <f>'Salary Scales 01.02.26'!C18*1.01</f>
        <v>42173.343618470448</v>
      </c>
      <c r="D18" s="68">
        <f>C18*0.114</f>
        <v>4807.7611725056313</v>
      </c>
      <c r="E18" s="48">
        <f t="shared" si="0"/>
        <v>8434.6687236940907</v>
      </c>
      <c r="F18" s="60">
        <f t="shared" si="1"/>
        <v>55415.773514670174</v>
      </c>
      <c r="G18" s="59"/>
      <c r="H18" s="80"/>
      <c r="J18" s="144">
        <f>C18-'Salary Scales 01.02.26'!C18</f>
        <v>417.55785760861909</v>
      </c>
      <c r="K18" s="150">
        <f>J18/'Salary Scales 01.02.26'!C18</f>
        <v>1.0000000000000019E-2</v>
      </c>
      <c r="M18" s="144"/>
    </row>
    <row r="19" spans="1:13" s="4" customFormat="1" ht="12.75" customHeight="1">
      <c r="A19" s="114"/>
      <c r="B19" s="2" t="s">
        <v>29</v>
      </c>
      <c r="C19" s="40">
        <f>'Salary Scales 01.02.26'!C19*1.01</f>
        <v>43226.6182426261</v>
      </c>
      <c r="D19" s="68">
        <f>C19*0.114</f>
        <v>4927.8344796593756</v>
      </c>
      <c r="E19" s="48">
        <f t="shared" si="0"/>
        <v>8645.3236485252201</v>
      </c>
      <c r="F19" s="60">
        <f t="shared" si="1"/>
        <v>56799.776370810694</v>
      </c>
      <c r="G19" s="59"/>
      <c r="H19" s="75"/>
      <c r="J19" s="144">
        <f>C19-'Salary Scales 01.02.26'!C19</f>
        <v>427.98631923392531</v>
      </c>
      <c r="K19" s="150">
        <f>J19/'Salary Scales 01.02.26'!C19</f>
        <v>1.0000000000000083E-2</v>
      </c>
      <c r="M19" s="144"/>
    </row>
    <row r="20" spans="1:13" s="100" customFormat="1" ht="19.5" customHeight="1" thickBot="1">
      <c r="A20" s="115"/>
      <c r="B20" s="140" t="s">
        <v>30</v>
      </c>
      <c r="C20" s="141">
        <f>'Salary Scales 01.02.26'!C20*1.01</f>
        <v>44311.143872113862</v>
      </c>
      <c r="D20" s="133">
        <f>C20*0.114</f>
        <v>5051.4704014209801</v>
      </c>
      <c r="E20" s="134">
        <f t="shared" si="0"/>
        <v>8862.2287744227724</v>
      </c>
      <c r="F20" s="135">
        <f t="shared" si="1"/>
        <v>58224.843047957613</v>
      </c>
      <c r="G20" s="99"/>
      <c r="H20" s="105"/>
      <c r="J20" s="144">
        <f>C20-'Salary Scales 01.02.26'!C20</f>
        <v>438.72419675360288</v>
      </c>
      <c r="K20" s="150">
        <f>J20/'Salary Scales 01.02.26'!C20</f>
        <v>1.0000000000000007E-2</v>
      </c>
      <c r="L20" s="4"/>
      <c r="M20" s="144"/>
    </row>
    <row r="21" spans="1:13" s="4" customFormat="1" ht="12.75" customHeight="1" thickBot="1">
      <c r="A21" s="30" t="s">
        <v>90</v>
      </c>
      <c r="C21" s="142"/>
      <c r="F21" s="143"/>
      <c r="G21" s="59"/>
      <c r="H21" s="106"/>
      <c r="J21" s="144"/>
      <c r="K21" s="150"/>
      <c r="M21" s="144"/>
    </row>
    <row r="22" spans="1:13" s="4" customFormat="1" ht="12.75" customHeight="1">
      <c r="A22" s="130" t="s">
        <v>86</v>
      </c>
      <c r="B22" s="6" t="s">
        <v>3</v>
      </c>
      <c r="C22" s="65">
        <f>'Salary Scales 01.02.26'!C22*1.01</f>
        <v>47273.438356587649</v>
      </c>
      <c r="D22" s="72">
        <f>C22*0.114</f>
        <v>5389.1719726509918</v>
      </c>
      <c r="E22" s="66">
        <f>C22*20%</f>
        <v>9454.6876713175297</v>
      </c>
      <c r="F22" s="67">
        <f>C22+D22+E22</f>
        <v>62117.298000556169</v>
      </c>
      <c r="G22" s="59"/>
      <c r="H22" s="80"/>
      <c r="J22" s="144">
        <f>C22-'Salary Scales 01.02.26'!C22</f>
        <v>468.05384511472948</v>
      </c>
      <c r="K22" s="150">
        <f>J22/'Salary Scales 01.02.26'!C22</f>
        <v>1.0000000000000005E-2</v>
      </c>
      <c r="M22" s="144"/>
    </row>
    <row r="23" spans="1:13" s="100" customFormat="1" ht="26.25" customHeight="1">
      <c r="A23" s="122"/>
      <c r="B23" s="123" t="s">
        <v>5</v>
      </c>
      <c r="C23" s="124">
        <f>'Salary Scales 01.02.26'!C23*1.01</f>
        <v>47879.198469789291</v>
      </c>
      <c r="D23" s="125">
        <f>C23*0.114</f>
        <v>5458.2286255559793</v>
      </c>
      <c r="E23" s="126">
        <f t="shared" ref="E23:E39" si="2">C23*20%</f>
        <v>9575.8396939578579</v>
      </c>
      <c r="F23" s="127">
        <f t="shared" ref="F23:F40" si="3">C23+D23+E23</f>
        <v>62913.266789303132</v>
      </c>
      <c r="G23" s="99"/>
      <c r="H23" s="103" t="s">
        <v>80</v>
      </c>
      <c r="J23" s="144">
        <f>C23-'Salary Scales 01.02.26'!C23</f>
        <v>474.05146999791759</v>
      </c>
      <c r="K23" s="150">
        <f>J23/'Salary Scales 01.02.26'!C23</f>
        <v>1.0000000000000082E-2</v>
      </c>
      <c r="L23" s="4"/>
      <c r="M23" s="144"/>
    </row>
    <row r="24" spans="1:13" s="4" customFormat="1" ht="12.75" customHeight="1">
      <c r="A24" s="31"/>
      <c r="B24" s="2" t="s">
        <v>6</v>
      </c>
      <c r="C24" s="40">
        <f>'Salary Scales 01.02.26'!C24*1.01</f>
        <v>49890.027046213036</v>
      </c>
      <c r="D24" s="68">
        <f>C24*0.114</f>
        <v>5687.463083268286</v>
      </c>
      <c r="E24" s="48">
        <f t="shared" si="2"/>
        <v>9978.0054092426071</v>
      </c>
      <c r="F24" s="60">
        <f t="shared" si="3"/>
        <v>65555.495538723932</v>
      </c>
      <c r="G24" s="59"/>
      <c r="H24" s="80"/>
      <c r="J24" s="144">
        <f>C24-'Salary Scales 01.02.26'!C24</f>
        <v>493.96066382389108</v>
      </c>
      <c r="K24" s="150">
        <f>J24/'Salary Scales 01.02.26'!C24</f>
        <v>9.9999999999999933E-3</v>
      </c>
      <c r="M24" s="144"/>
    </row>
    <row r="25" spans="1:13" s="4" customFormat="1" ht="12.75" customHeight="1">
      <c r="A25" s="95"/>
      <c r="B25" s="2" t="s">
        <v>7</v>
      </c>
      <c r="C25" s="40">
        <f>'Salary Scales 01.02.26'!C25*1.01</f>
        <v>51176.488504742083</v>
      </c>
      <c r="D25" s="68">
        <f>C25*0.114</f>
        <v>5834.1196895405974</v>
      </c>
      <c r="E25" s="48">
        <f t="shared" si="2"/>
        <v>10235.297700948417</v>
      </c>
      <c r="F25" s="60">
        <f t="shared" si="3"/>
        <v>67245.905895231088</v>
      </c>
      <c r="G25" s="59"/>
      <c r="H25" s="94" t="s">
        <v>78</v>
      </c>
      <c r="J25" s="144">
        <f>C25-'Salary Scales 01.02.26'!C25</f>
        <v>506.6979059875448</v>
      </c>
      <c r="K25" s="150">
        <f>J25/'Salary Scales 01.02.26'!C25</f>
        <v>9.9999999999999881E-3</v>
      </c>
      <c r="M25" s="144"/>
    </row>
    <row r="26" spans="1:13" ht="12" customHeight="1">
      <c r="A26" s="78"/>
      <c r="B26" s="2" t="s">
        <v>8</v>
      </c>
      <c r="C26" s="40">
        <f>'Salary Scales 01.02.26'!C26*1.01</f>
        <v>52512.677322724521</v>
      </c>
      <c r="D26" s="68">
        <f>C26*0.114</f>
        <v>5986.4452147905959</v>
      </c>
      <c r="E26" s="48">
        <f t="shared" si="2"/>
        <v>10502.535464544904</v>
      </c>
      <c r="F26" s="60">
        <f t="shared" si="3"/>
        <v>69001.658002060023</v>
      </c>
      <c r="G26" s="59"/>
      <c r="H26" s="80"/>
      <c r="J26" s="144">
        <f>C26-'Salary Scales 01.02.26'!C26</f>
        <v>519.92749824479688</v>
      </c>
      <c r="K26" s="150">
        <f>J26/'Salary Scales 01.02.26'!C26</f>
        <v>9.9999999999999933E-3</v>
      </c>
      <c r="L26" s="4"/>
      <c r="M26" s="144"/>
    </row>
    <row r="27" spans="1:13" ht="12" customHeight="1">
      <c r="A27" s="78"/>
      <c r="B27" s="2" t="s">
        <v>9</v>
      </c>
      <c r="C27" s="40">
        <f>'Salary Scales 01.02.26'!C27*1.01</f>
        <v>53925.129084124892</v>
      </c>
      <c r="D27" s="68">
        <f>C27*0.114</f>
        <v>6147.4647155902376</v>
      </c>
      <c r="E27" s="48">
        <f t="shared" si="2"/>
        <v>10785.025816824978</v>
      </c>
      <c r="F27" s="60">
        <f t="shared" si="3"/>
        <v>70857.619616540105</v>
      </c>
      <c r="G27" s="59"/>
      <c r="H27" s="164" t="s">
        <v>89</v>
      </c>
      <c r="J27" s="144">
        <f>C27-'Salary Scales 01.02.26'!C27</f>
        <v>533.91216914974939</v>
      </c>
      <c r="K27" s="150">
        <f>J27/'Salary Scales 01.02.26'!C27</f>
        <v>9.999999999999962E-3</v>
      </c>
      <c r="L27" s="4"/>
      <c r="M27" s="144"/>
    </row>
    <row r="28" spans="1:13" ht="12" customHeight="1">
      <c r="A28" s="78"/>
      <c r="B28" s="2"/>
      <c r="C28" s="40"/>
      <c r="D28" s="68"/>
      <c r="E28" s="48"/>
      <c r="F28" s="60"/>
      <c r="G28" s="59"/>
      <c r="H28" s="164"/>
      <c r="J28" s="144"/>
      <c r="K28" s="150"/>
      <c r="L28" s="4"/>
      <c r="M28" s="144"/>
    </row>
    <row r="29" spans="1:13" ht="16.5" customHeight="1">
      <c r="A29" s="131" t="s">
        <v>87</v>
      </c>
      <c r="B29" s="2" t="s">
        <v>3</v>
      </c>
      <c r="C29" s="40">
        <f>'Salary Scales 01.02.26'!C29*1.01</f>
        <v>55398.988051283108</v>
      </c>
      <c r="D29" s="68">
        <f>C29*0.114</f>
        <v>6315.4846378462744</v>
      </c>
      <c r="E29" s="48">
        <f t="shared" si="2"/>
        <v>11079.797610256623</v>
      </c>
      <c r="F29" s="60">
        <f t="shared" si="3"/>
        <v>72794.270299386</v>
      </c>
      <c r="G29" s="59"/>
      <c r="H29" s="164"/>
      <c r="J29" s="144">
        <f>C29-'Salary Scales 01.02.26'!C29</f>
        <v>548.50483219091984</v>
      </c>
      <c r="K29" s="150">
        <f>J29/'Salary Scales 01.02.26'!C29</f>
        <v>9.999999999999962E-3</v>
      </c>
      <c r="L29" s="4"/>
      <c r="M29" s="144"/>
    </row>
    <row r="30" spans="1:13">
      <c r="B30" s="2" t="s">
        <v>5</v>
      </c>
      <c r="C30" s="40">
        <f>'Salary Scales 01.02.26'!C30*1.01</f>
        <v>56956.777929664946</v>
      </c>
      <c r="D30" s="68">
        <f>C30*0.114</f>
        <v>6493.0726839818044</v>
      </c>
      <c r="E30" s="48">
        <f t="shared" si="2"/>
        <v>11391.35558593299</v>
      </c>
      <c r="F30" s="60">
        <f t="shared" si="3"/>
        <v>74841.206199579741</v>
      </c>
      <c r="G30" s="59"/>
      <c r="H30" s="104"/>
      <c r="J30" s="144">
        <f>C30-'Salary Scales 01.02.26'!C30</f>
        <v>563.92849435311655</v>
      </c>
      <c r="K30" s="150">
        <f>J30/'Salary Scales 01.02.26'!C30</f>
        <v>9.999999999999969E-3</v>
      </c>
      <c r="L30" s="4"/>
      <c r="M30" s="144"/>
    </row>
    <row r="31" spans="1:13">
      <c r="A31" s="32"/>
      <c r="B31" s="2" t="s">
        <v>6</v>
      </c>
      <c r="C31" s="40">
        <f>'Salary Scales 01.02.26'!C31*1.01</f>
        <v>58577.810011109454</v>
      </c>
      <c r="D31" s="68">
        <f>C31*0.114</f>
        <v>6677.8703412664781</v>
      </c>
      <c r="E31" s="48">
        <f>C31*20%</f>
        <v>11715.562002221892</v>
      </c>
      <c r="F31" s="60">
        <f t="shared" si="3"/>
        <v>76971.242354597824</v>
      </c>
      <c r="G31" s="59"/>
      <c r="H31" s="35" t="s">
        <v>44</v>
      </c>
      <c r="J31" s="144">
        <f>C31-'Salary Scales 01.02.26'!C31</f>
        <v>579.97831694167689</v>
      </c>
      <c r="K31" s="150">
        <f>J31/'Salary Scales 01.02.26'!C31</f>
        <v>9.9999999999999846E-3</v>
      </c>
      <c r="L31" s="4"/>
      <c r="M31" s="144"/>
    </row>
    <row r="32" spans="1:13" ht="13.5" thickBot="1">
      <c r="A32" s="32"/>
      <c r="B32" s="8" t="s">
        <v>7</v>
      </c>
      <c r="C32" s="42">
        <f>'Salary Scales 01.02.26'!C32*1.01</f>
        <v>60250.47805226349</v>
      </c>
      <c r="D32" s="73">
        <f>C32*0.114</f>
        <v>6868.5544979580382</v>
      </c>
      <c r="E32" s="50">
        <f t="shared" si="2"/>
        <v>12050.095610452699</v>
      </c>
      <c r="F32" s="62">
        <f t="shared" si="3"/>
        <v>79169.128160674227</v>
      </c>
      <c r="G32" s="59"/>
      <c r="H32" s="107"/>
      <c r="J32" s="144">
        <f>C32-'Salary Scales 01.02.26'!C32</f>
        <v>596.53938665607711</v>
      </c>
      <c r="K32" s="150">
        <f>J32/'Salary Scales 01.02.26'!C32</f>
        <v>1.0000000000000051E-2</v>
      </c>
      <c r="L32" s="4"/>
      <c r="M32" s="144"/>
    </row>
    <row r="33" spans="1:16362">
      <c r="A33" s="30" t="s">
        <v>12</v>
      </c>
      <c r="B33" s="6" t="s">
        <v>3</v>
      </c>
      <c r="C33" s="65">
        <f>'Salary Scales 01.02.26'!C33*1.01</f>
        <v>67213.684635510363</v>
      </c>
      <c r="D33" s="72">
        <f>C33*0.114</f>
        <v>7662.3600484481813</v>
      </c>
      <c r="E33" s="66">
        <f t="shared" si="2"/>
        <v>13442.736927102073</v>
      </c>
      <c r="F33" s="67">
        <f t="shared" si="3"/>
        <v>88318.781611060622</v>
      </c>
      <c r="G33" s="59"/>
      <c r="H33" s="108" t="s">
        <v>82</v>
      </c>
      <c r="J33" s="144">
        <f>C33-'Salary Scales 01.02.26'!C33</f>
        <v>665.4820260941633</v>
      </c>
      <c r="K33" s="150">
        <f>J33/'Salary Scales 01.02.26'!C33</f>
        <v>1.0000000000000019E-2</v>
      </c>
      <c r="L33" s="4"/>
      <c r="M33" s="144"/>
    </row>
    <row r="34" spans="1:16362">
      <c r="A34" s="78"/>
      <c r="B34" s="2" t="s">
        <v>5</v>
      </c>
      <c r="C34" s="40">
        <f>'Salary Scales 01.02.26'!C34*1.01</f>
        <v>69163.182393452837</v>
      </c>
      <c r="D34" s="68">
        <f>C34*0.114</f>
        <v>7884.6027928536232</v>
      </c>
      <c r="E34" s="48">
        <f t="shared" si="2"/>
        <v>13832.636478690569</v>
      </c>
      <c r="F34" s="60">
        <f t="shared" si="3"/>
        <v>90880.421664997033</v>
      </c>
      <c r="G34" s="59"/>
      <c r="H34" s="20" t="s">
        <v>83</v>
      </c>
      <c r="J34" s="144">
        <f>C34-'Salary Scales 01.02.26'!C34</f>
        <v>684.78398409359215</v>
      </c>
      <c r="K34" s="150">
        <f>J34/'Salary Scales 01.02.26'!C34</f>
        <v>9.999999999999995E-3</v>
      </c>
      <c r="L34" s="4"/>
      <c r="M34" s="144"/>
    </row>
    <row r="35" spans="1:16362" ht="15.75" customHeight="1">
      <c r="A35" s="32"/>
      <c r="B35" s="2" t="s">
        <v>6</v>
      </c>
      <c r="C35" s="40">
        <f>'Salary Scales 01.02.26'!C35*1.01</f>
        <v>71171.330836068548</v>
      </c>
      <c r="D35" s="68">
        <f>C35*0.114</f>
        <v>8113.5317153118149</v>
      </c>
      <c r="E35" s="48">
        <f t="shared" si="2"/>
        <v>14234.266167213711</v>
      </c>
      <c r="F35" s="60">
        <f t="shared" si="3"/>
        <v>93519.12871859406</v>
      </c>
      <c r="G35" s="59"/>
      <c r="H35" s="164" t="s">
        <v>84</v>
      </c>
      <c r="J35" s="144">
        <f>C35-'Salary Scales 01.02.26'!C35</f>
        <v>704.66664194127952</v>
      </c>
      <c r="K35" s="150">
        <f>J35/'Salary Scales 01.02.26'!C35</f>
        <v>1.0000000000000097E-2</v>
      </c>
      <c r="L35" s="4"/>
      <c r="M35" s="144"/>
    </row>
    <row r="36" spans="1:16362" ht="13.5" thickBot="1">
      <c r="A36" s="32"/>
      <c r="B36" s="2" t="s">
        <v>7</v>
      </c>
      <c r="C36" s="42">
        <f>'Salary Scales 01.02.26'!C36*1.01</f>
        <v>73239.404978241626</v>
      </c>
      <c r="D36" s="73">
        <f>C36*0.114</f>
        <v>8349.2921675195448</v>
      </c>
      <c r="E36" s="50">
        <f t="shared" si="2"/>
        <v>14647.880995648326</v>
      </c>
      <c r="F36" s="62">
        <f t="shared" si="3"/>
        <v>96236.578141409496</v>
      </c>
      <c r="G36" s="59"/>
      <c r="H36" s="165"/>
      <c r="J36" s="144">
        <f>C36-'Salary Scales 01.02.26'!C36</f>
        <v>725.14262354694074</v>
      </c>
      <c r="K36" s="150">
        <f>J36/'Salary Scales 01.02.26'!C36</f>
        <v>9.9999999999999152E-3</v>
      </c>
      <c r="L36" s="4"/>
      <c r="M36" s="144"/>
    </row>
    <row r="37" spans="1:16362" ht="12.95" customHeight="1">
      <c r="A37" s="30" t="s">
        <v>14</v>
      </c>
      <c r="B37" s="6" t="s">
        <v>3</v>
      </c>
      <c r="C37" s="65">
        <f>'Salary Scales 01.02.26'!C37*1.01</f>
        <v>81760.329449353187</v>
      </c>
      <c r="D37" s="72">
        <f>C37*0.114</f>
        <v>9320.6775572262632</v>
      </c>
      <c r="E37" s="66">
        <f t="shared" si="2"/>
        <v>16352.065889870639</v>
      </c>
      <c r="F37" s="67">
        <f t="shared" si="3"/>
        <v>107433.07289645009</v>
      </c>
      <c r="G37" s="59"/>
      <c r="H37" s="108"/>
      <c r="J37" s="144">
        <f>C37-'Salary Scales 01.02.26'!C37</f>
        <v>809.50821236983757</v>
      </c>
      <c r="K37" s="150">
        <f>J37/'Salary Scales 01.02.26'!C37</f>
        <v>1.0000000000000051E-2</v>
      </c>
      <c r="L37" s="4"/>
      <c r="M37" s="144"/>
    </row>
    <row r="38" spans="1:16362">
      <c r="A38" s="78"/>
      <c r="B38" s="2" t="s">
        <v>5</v>
      </c>
      <c r="C38" s="40">
        <f>'Salary Scales 01.02.26'!C38*1.01</f>
        <v>84145.882297692238</v>
      </c>
      <c r="D38" s="68">
        <f>C38*0.114</f>
        <v>9592.6305819369154</v>
      </c>
      <c r="E38" s="48">
        <f t="shared" si="2"/>
        <v>16829.176459538448</v>
      </c>
      <c r="F38" s="60">
        <f t="shared" si="3"/>
        <v>110567.6893391676</v>
      </c>
      <c r="G38" s="59"/>
      <c r="H38" s="166" t="s">
        <v>85</v>
      </c>
      <c r="J38" s="144">
        <f>C38-'Salary Scales 01.02.26'!C38</f>
        <v>833.12754750190652</v>
      </c>
      <c r="K38" s="150">
        <f>J38/'Salary Scales 01.02.26'!C38</f>
        <v>1.0000000000000038E-2</v>
      </c>
      <c r="L38" s="4"/>
      <c r="M38" s="144"/>
    </row>
    <row r="39" spans="1:16362" ht="14.25" customHeight="1">
      <c r="A39" s="78"/>
      <c r="B39" s="2" t="s">
        <v>6</v>
      </c>
      <c r="C39" s="40">
        <f>'Salary Scales 01.02.26'!C39*1.01</f>
        <v>85279.370529746375</v>
      </c>
      <c r="D39" s="68">
        <f>C39*0.114</f>
        <v>9721.8482403910875</v>
      </c>
      <c r="E39" s="48">
        <f t="shared" si="2"/>
        <v>17055.874105949275</v>
      </c>
      <c r="F39" s="60">
        <f t="shared" si="3"/>
        <v>112057.09287608674</v>
      </c>
      <c r="G39" s="59"/>
      <c r="H39" s="166"/>
      <c r="J39" s="144">
        <f>C39-'Salary Scales 01.02.26'!C39</f>
        <v>844.35020326481026</v>
      </c>
      <c r="K39" s="150">
        <f>J39/'Salary Scales 01.02.26'!C39</f>
        <v>9.999999999999936E-3</v>
      </c>
      <c r="L39" s="4"/>
      <c r="M39" s="144"/>
    </row>
    <row r="40" spans="1:16362" ht="12.75" customHeight="1" thickBot="1">
      <c r="A40" s="33"/>
      <c r="B40" s="34" t="s">
        <v>7</v>
      </c>
      <c r="C40" s="42">
        <f>'Salary Scales 01.02.26'!C40*1.01</f>
        <v>87742.699286021641</v>
      </c>
      <c r="D40" s="73">
        <f>C40*0.114</f>
        <v>10002.667718606468</v>
      </c>
      <c r="E40" s="50">
        <f>C40*20%</f>
        <v>17548.53985720433</v>
      </c>
      <c r="F40" s="62">
        <f t="shared" si="3"/>
        <v>115293.90686183244</v>
      </c>
      <c r="G40" s="59"/>
      <c r="H40" s="109"/>
      <c r="J40" s="144">
        <f>C40-'Salary Scales 01.02.26'!C40</f>
        <v>868.73959689130425</v>
      </c>
      <c r="K40" s="150">
        <f>J40/'Salary Scales 01.02.26'!C40</f>
        <v>1.0000000000000011E-2</v>
      </c>
      <c r="L40" s="4"/>
      <c r="M40" s="144"/>
      <c r="N40" s="149"/>
    </row>
    <row r="41" spans="1:16362" ht="12.95" customHeight="1">
      <c r="A41" s="15"/>
      <c r="G41" s="59"/>
      <c r="H41"/>
    </row>
    <row r="42" spans="1:16362" ht="12.95" customHeight="1">
      <c r="A42" s="12" t="s">
        <v>139</v>
      </c>
      <c r="G42" s="59"/>
      <c r="H42"/>
    </row>
    <row r="43" spans="1:16362" ht="12.95" customHeight="1">
      <c r="A43" s="15"/>
      <c r="G43" s="59"/>
      <c r="H43"/>
    </row>
    <row r="44" spans="1:16362" ht="107.25" customHeight="1">
      <c r="A44" s="176" t="s">
        <v>136</v>
      </c>
      <c r="B44" s="176"/>
      <c r="C44" s="176"/>
      <c r="D44" s="176"/>
      <c r="E44" s="176"/>
      <c r="F44" s="176"/>
      <c r="G44" s="176"/>
      <c r="H44" s="176"/>
      <c r="I44" s="90"/>
      <c r="J44" s="132"/>
      <c r="K44" s="176"/>
      <c r="L44" s="176"/>
      <c r="M44" s="176"/>
      <c r="N44" s="176"/>
      <c r="O44" s="176"/>
      <c r="P44" s="176"/>
      <c r="Q44" s="176"/>
      <c r="R44" s="176"/>
      <c r="S44" s="17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c r="AU44" s="176"/>
      <c r="AV44" s="176"/>
      <c r="AW44" s="176"/>
      <c r="AX44" s="176"/>
      <c r="AY44" s="176"/>
      <c r="AZ44" s="176"/>
      <c r="BA44" s="176"/>
      <c r="BB44" s="176"/>
      <c r="BC44" s="176"/>
      <c r="BD44" s="176"/>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176"/>
      <c r="CD44" s="176"/>
      <c r="CE44" s="176"/>
      <c r="CF44" s="176"/>
      <c r="CG44" s="176"/>
      <c r="CH44" s="176"/>
      <c r="CI44" s="176"/>
      <c r="CJ44" s="176"/>
      <c r="CK44" s="176"/>
      <c r="CL44" s="176"/>
      <c r="CM44" s="176"/>
      <c r="CN44" s="176"/>
      <c r="CO44" s="176"/>
      <c r="CP44" s="176"/>
      <c r="CQ44" s="176"/>
      <c r="CR44" s="176"/>
      <c r="CS44" s="176"/>
      <c r="CT44" s="176"/>
      <c r="CU44" s="176"/>
      <c r="CV44" s="176"/>
      <c r="CW44" s="176"/>
      <c r="CX44" s="176"/>
      <c r="CY44" s="176"/>
      <c r="CZ44" s="176"/>
      <c r="DA44" s="176"/>
      <c r="DB44" s="176"/>
      <c r="DC44" s="176"/>
      <c r="DD44" s="176"/>
      <c r="DE44" s="176"/>
      <c r="DF44" s="176"/>
      <c r="DG44" s="176"/>
      <c r="DH44" s="176"/>
      <c r="DI44" s="176"/>
      <c r="DJ44" s="176"/>
      <c r="DK44" s="176"/>
      <c r="DL44" s="176"/>
      <c r="DM44" s="176"/>
      <c r="DN44" s="176"/>
      <c r="DO44" s="176"/>
      <c r="DP44" s="176"/>
      <c r="DQ44" s="176"/>
      <c r="DR44" s="176"/>
      <c r="DS44" s="176"/>
      <c r="DT44" s="176"/>
      <c r="DU44" s="176"/>
      <c r="DV44" s="176"/>
      <c r="DW44" s="176"/>
      <c r="DX44" s="176"/>
      <c r="DY44" s="176"/>
      <c r="DZ44" s="176"/>
      <c r="EA44" s="176"/>
      <c r="EB44" s="176"/>
      <c r="EC44" s="176"/>
      <c r="ED44" s="176"/>
      <c r="EE44" s="176"/>
      <c r="EF44" s="176"/>
      <c r="EG44" s="176"/>
      <c r="EH44" s="176"/>
      <c r="EI44" s="176"/>
      <c r="EJ44" s="176"/>
      <c r="EK44" s="176"/>
      <c r="EL44" s="176"/>
      <c r="EM44" s="176"/>
      <c r="EN44" s="176"/>
      <c r="EO44" s="176"/>
      <c r="EP44" s="176"/>
      <c r="EQ44" s="176"/>
      <c r="ER44" s="176"/>
      <c r="ES44" s="176"/>
      <c r="ET44" s="176"/>
      <c r="EU44" s="176"/>
      <c r="EV44" s="176"/>
      <c r="EW44" s="176"/>
      <c r="EX44" s="176"/>
      <c r="EY44" s="176"/>
      <c r="EZ44" s="176"/>
      <c r="FA44" s="176"/>
      <c r="FB44" s="176"/>
      <c r="FC44" s="176"/>
      <c r="FD44" s="176"/>
      <c r="FE44" s="176"/>
      <c r="FF44" s="176"/>
      <c r="FG44" s="176"/>
      <c r="FH44" s="176"/>
      <c r="FI44" s="176"/>
      <c r="FJ44" s="176"/>
      <c r="FK44" s="176"/>
      <c r="FL44" s="176"/>
      <c r="FM44" s="176"/>
      <c r="FN44" s="176"/>
      <c r="FO44" s="176"/>
      <c r="FP44" s="176"/>
      <c r="FQ44" s="176"/>
      <c r="FR44" s="176"/>
      <c r="FS44" s="176"/>
      <c r="FT44" s="176"/>
      <c r="FU44" s="176"/>
      <c r="FV44" s="176"/>
      <c r="FW44" s="176"/>
      <c r="FX44" s="176"/>
      <c r="FY44" s="176"/>
      <c r="FZ44" s="176"/>
      <c r="GA44" s="176"/>
      <c r="GB44" s="176"/>
      <c r="GC44" s="176"/>
      <c r="GD44" s="176"/>
      <c r="GE44" s="176"/>
      <c r="GF44" s="176"/>
      <c r="GG44" s="176"/>
      <c r="GH44" s="176"/>
      <c r="GI44" s="176"/>
      <c r="GJ44" s="176"/>
      <c r="GK44" s="176"/>
      <c r="GL44" s="176"/>
      <c r="GM44" s="176"/>
      <c r="GN44" s="176"/>
      <c r="GO44" s="176"/>
      <c r="GP44" s="176"/>
      <c r="GQ44" s="176"/>
      <c r="GR44" s="176"/>
      <c r="GS44" s="176"/>
      <c r="GT44" s="176"/>
      <c r="GU44" s="176"/>
      <c r="GV44" s="176"/>
      <c r="GW44" s="176"/>
      <c r="GX44" s="176"/>
      <c r="GY44" s="176"/>
      <c r="GZ44" s="176"/>
      <c r="HA44" s="176"/>
      <c r="HB44" s="176"/>
      <c r="HC44" s="176"/>
      <c r="HD44" s="176"/>
      <c r="HE44" s="176"/>
      <c r="HF44" s="176"/>
      <c r="HG44" s="176"/>
      <c r="HH44" s="176"/>
      <c r="HI44" s="176"/>
      <c r="HJ44" s="176"/>
      <c r="HK44" s="176"/>
      <c r="HL44" s="176"/>
      <c r="HM44" s="176"/>
      <c r="HN44" s="176"/>
      <c r="HO44" s="176"/>
      <c r="HP44" s="176"/>
      <c r="HQ44" s="176"/>
      <c r="HR44" s="176"/>
      <c r="HS44" s="176"/>
      <c r="HT44" s="176"/>
      <c r="HU44" s="176"/>
      <c r="HV44" s="176"/>
      <c r="HW44" s="176"/>
      <c r="HX44" s="176"/>
      <c r="HY44" s="176"/>
      <c r="HZ44" s="176"/>
      <c r="IA44" s="176"/>
      <c r="IB44" s="176"/>
      <c r="IC44" s="176"/>
      <c r="ID44" s="176"/>
      <c r="IE44" s="176"/>
      <c r="IF44" s="176"/>
      <c r="IG44" s="176"/>
      <c r="IH44" s="176"/>
      <c r="II44" s="176"/>
      <c r="IJ44" s="176"/>
      <c r="IK44" s="176"/>
      <c r="IL44" s="176"/>
      <c r="IM44" s="176"/>
      <c r="IN44" s="176"/>
      <c r="IO44" s="176"/>
      <c r="IP44" s="176"/>
      <c r="IQ44" s="176"/>
      <c r="IR44" s="176"/>
      <c r="IS44" s="176"/>
      <c r="IT44" s="176"/>
      <c r="IU44" s="176"/>
      <c r="IV44" s="176"/>
      <c r="IW44" s="176"/>
      <c r="IX44" s="176"/>
      <c r="IY44" s="176"/>
      <c r="IZ44" s="176"/>
      <c r="JA44" s="176"/>
      <c r="JB44" s="176"/>
      <c r="JC44" s="176"/>
      <c r="JD44" s="176"/>
      <c r="JE44" s="176"/>
      <c r="JF44" s="176"/>
      <c r="JG44" s="176"/>
      <c r="JH44" s="176"/>
      <c r="JI44" s="176"/>
      <c r="JJ44" s="176"/>
      <c r="JK44" s="176"/>
      <c r="JL44" s="176"/>
      <c r="JM44" s="176"/>
      <c r="JN44" s="176"/>
      <c r="JO44" s="176"/>
      <c r="JP44" s="176"/>
      <c r="JQ44" s="176"/>
      <c r="JR44" s="176"/>
      <c r="JS44" s="176"/>
      <c r="JT44" s="176"/>
      <c r="JU44" s="176"/>
      <c r="JV44" s="176"/>
      <c r="JW44" s="176"/>
      <c r="JX44" s="176"/>
      <c r="JY44" s="176"/>
      <c r="JZ44" s="176"/>
      <c r="KA44" s="176"/>
      <c r="KB44" s="176"/>
      <c r="KC44" s="176"/>
      <c r="KD44" s="176"/>
      <c r="KE44" s="176"/>
      <c r="KF44" s="176"/>
      <c r="KG44" s="176"/>
      <c r="KH44" s="176"/>
      <c r="KI44" s="176"/>
      <c r="KJ44" s="176"/>
      <c r="KK44" s="176"/>
      <c r="KL44" s="176"/>
      <c r="KM44" s="176"/>
      <c r="KN44" s="176"/>
      <c r="KO44" s="176"/>
      <c r="KP44" s="176"/>
      <c r="KQ44" s="176"/>
      <c r="KR44" s="176"/>
      <c r="KS44" s="176"/>
      <c r="KT44" s="176"/>
      <c r="KU44" s="176"/>
      <c r="KV44" s="176"/>
      <c r="KW44" s="176"/>
      <c r="KX44" s="176"/>
      <c r="KY44" s="176"/>
      <c r="KZ44" s="176"/>
      <c r="LA44" s="176"/>
      <c r="LB44" s="176"/>
      <c r="LC44" s="176"/>
      <c r="LD44" s="176"/>
      <c r="LE44" s="176"/>
      <c r="LF44" s="176"/>
      <c r="LG44" s="176"/>
      <c r="LH44" s="176"/>
      <c r="LI44" s="176"/>
      <c r="LJ44" s="176"/>
      <c r="LK44" s="176"/>
      <c r="LL44" s="176"/>
      <c r="LM44" s="176"/>
      <c r="LN44" s="176"/>
      <c r="LO44" s="176"/>
      <c r="LP44" s="176"/>
      <c r="LQ44" s="176"/>
      <c r="LR44" s="176"/>
      <c r="LS44" s="176"/>
      <c r="LT44" s="176"/>
      <c r="LU44" s="176"/>
      <c r="LV44" s="176"/>
      <c r="LW44" s="176"/>
      <c r="LX44" s="176"/>
      <c r="LY44" s="176"/>
      <c r="LZ44" s="176"/>
      <c r="MA44" s="176"/>
      <c r="MB44" s="176"/>
      <c r="MC44" s="176"/>
      <c r="MD44" s="176"/>
      <c r="ME44" s="176"/>
      <c r="MF44" s="176"/>
      <c r="MG44" s="176"/>
      <c r="MH44" s="176"/>
      <c r="MI44" s="176"/>
      <c r="MJ44" s="176"/>
      <c r="MK44" s="176"/>
      <c r="ML44" s="176"/>
      <c r="MM44" s="176"/>
      <c r="MN44" s="176"/>
      <c r="MO44" s="176"/>
      <c r="MP44" s="176"/>
      <c r="MQ44" s="176"/>
      <c r="MR44" s="176"/>
      <c r="MS44" s="176"/>
      <c r="MT44" s="176"/>
      <c r="MU44" s="176"/>
      <c r="MV44" s="176"/>
      <c r="MW44" s="176"/>
      <c r="MX44" s="176"/>
      <c r="MY44" s="176"/>
      <c r="MZ44" s="176"/>
      <c r="NA44" s="176"/>
      <c r="NB44" s="176"/>
      <c r="NC44" s="176"/>
      <c r="ND44" s="176"/>
      <c r="NE44" s="176"/>
      <c r="NF44" s="176"/>
      <c r="NG44" s="176"/>
      <c r="NH44" s="176"/>
      <c r="NI44" s="176"/>
      <c r="NJ44" s="176"/>
      <c r="NK44" s="176"/>
      <c r="NL44" s="176"/>
      <c r="NM44" s="176"/>
      <c r="NN44" s="176"/>
      <c r="NO44" s="176"/>
      <c r="NP44" s="176"/>
      <c r="NQ44" s="176"/>
      <c r="NR44" s="176"/>
      <c r="NS44" s="176"/>
      <c r="NT44" s="176"/>
      <c r="NU44" s="176"/>
      <c r="NV44" s="176"/>
      <c r="NW44" s="176"/>
      <c r="NX44" s="176"/>
      <c r="NY44" s="176"/>
      <c r="NZ44" s="176"/>
      <c r="OA44" s="176"/>
      <c r="OB44" s="176"/>
      <c r="OC44" s="176"/>
      <c r="OD44" s="176"/>
      <c r="OE44" s="176"/>
      <c r="OF44" s="176"/>
      <c r="OG44" s="176"/>
      <c r="OH44" s="176"/>
      <c r="OI44" s="176"/>
      <c r="OJ44" s="176"/>
      <c r="OK44" s="176"/>
      <c r="OL44" s="176"/>
      <c r="OM44" s="176"/>
      <c r="ON44" s="176"/>
      <c r="OO44" s="176"/>
      <c r="OP44" s="176"/>
      <c r="OQ44" s="176"/>
      <c r="OR44" s="176"/>
      <c r="OS44" s="176"/>
      <c r="OT44" s="176"/>
      <c r="OU44" s="176"/>
      <c r="OV44" s="176"/>
      <c r="OW44" s="176"/>
      <c r="OX44" s="176"/>
      <c r="OY44" s="176"/>
      <c r="OZ44" s="176"/>
      <c r="PA44" s="176"/>
      <c r="PB44" s="176"/>
      <c r="PC44" s="176"/>
      <c r="PD44" s="176"/>
      <c r="PE44" s="176"/>
      <c r="PF44" s="176"/>
      <c r="PG44" s="176"/>
      <c r="PH44" s="176"/>
      <c r="PI44" s="176"/>
      <c r="PJ44" s="176"/>
      <c r="PK44" s="176"/>
      <c r="PL44" s="176"/>
      <c r="PM44" s="176"/>
      <c r="PN44" s="176"/>
      <c r="PO44" s="176"/>
      <c r="PP44" s="176"/>
      <c r="PQ44" s="176"/>
      <c r="PR44" s="176"/>
      <c r="PS44" s="176"/>
      <c r="PT44" s="176"/>
      <c r="PU44" s="176"/>
      <c r="PV44" s="176"/>
      <c r="PW44" s="176"/>
      <c r="PX44" s="176"/>
      <c r="PY44" s="176"/>
      <c r="PZ44" s="176"/>
      <c r="QA44" s="176"/>
      <c r="QB44" s="176"/>
      <c r="QC44" s="176"/>
      <c r="QD44" s="176"/>
      <c r="QE44" s="176"/>
      <c r="QF44" s="176"/>
      <c r="QG44" s="176"/>
      <c r="QH44" s="176"/>
      <c r="QI44" s="176"/>
      <c r="QJ44" s="176"/>
      <c r="QK44" s="176"/>
      <c r="QL44" s="176"/>
      <c r="QM44" s="176"/>
      <c r="QN44" s="176"/>
      <c r="QO44" s="176"/>
      <c r="QP44" s="176"/>
      <c r="QQ44" s="176"/>
      <c r="QR44" s="176"/>
      <c r="QS44" s="176"/>
      <c r="QT44" s="176"/>
      <c r="QU44" s="176"/>
      <c r="QV44" s="176"/>
      <c r="QW44" s="176"/>
      <c r="QX44" s="176"/>
      <c r="QY44" s="176"/>
      <c r="QZ44" s="176"/>
      <c r="RA44" s="176"/>
      <c r="RB44" s="176"/>
      <c r="RC44" s="176"/>
      <c r="RD44" s="176"/>
      <c r="RE44" s="176"/>
      <c r="RF44" s="176"/>
      <c r="RG44" s="176"/>
      <c r="RH44" s="176"/>
      <c r="RI44" s="176"/>
      <c r="RJ44" s="176"/>
      <c r="RK44" s="176"/>
      <c r="RL44" s="176"/>
      <c r="RM44" s="176"/>
      <c r="RN44" s="176"/>
      <c r="RO44" s="176"/>
      <c r="RP44" s="176"/>
      <c r="RQ44" s="176"/>
      <c r="RR44" s="176"/>
      <c r="RS44" s="176"/>
      <c r="RT44" s="176"/>
      <c r="RU44" s="176"/>
      <c r="RV44" s="176"/>
      <c r="RW44" s="176"/>
      <c r="RX44" s="176"/>
      <c r="RY44" s="176"/>
      <c r="RZ44" s="176"/>
      <c r="SA44" s="176"/>
      <c r="SB44" s="176"/>
      <c r="SC44" s="176"/>
      <c r="SD44" s="176"/>
      <c r="SE44" s="176"/>
      <c r="SF44" s="176"/>
      <c r="SG44" s="176"/>
      <c r="SH44" s="176"/>
      <c r="SI44" s="176"/>
      <c r="SJ44" s="176"/>
      <c r="SK44" s="176"/>
      <c r="SL44" s="176"/>
      <c r="SM44" s="176"/>
      <c r="SN44" s="176"/>
      <c r="SO44" s="176"/>
      <c r="SP44" s="176"/>
      <c r="SQ44" s="176"/>
      <c r="SR44" s="176"/>
      <c r="SS44" s="176"/>
      <c r="ST44" s="176"/>
      <c r="SU44" s="176"/>
      <c r="SV44" s="176"/>
      <c r="SW44" s="176"/>
      <c r="SX44" s="176"/>
      <c r="SY44" s="176"/>
      <c r="SZ44" s="176"/>
      <c r="TA44" s="176"/>
      <c r="TB44" s="176"/>
      <c r="TC44" s="176"/>
      <c r="TD44" s="176"/>
      <c r="TE44" s="176"/>
      <c r="TF44" s="176"/>
      <c r="TG44" s="176"/>
      <c r="TH44" s="176"/>
      <c r="TI44" s="176"/>
      <c r="TJ44" s="176"/>
      <c r="TK44" s="176"/>
      <c r="TL44" s="176"/>
      <c r="TM44" s="176"/>
      <c r="TN44" s="176"/>
      <c r="TO44" s="176"/>
      <c r="TP44" s="176"/>
      <c r="TQ44" s="176"/>
      <c r="TR44" s="176"/>
      <c r="TS44" s="176"/>
      <c r="TT44" s="176"/>
      <c r="TU44" s="176"/>
      <c r="TV44" s="176"/>
      <c r="TW44" s="176"/>
      <c r="TX44" s="176"/>
      <c r="TY44" s="176"/>
      <c r="TZ44" s="176"/>
      <c r="UA44" s="176"/>
      <c r="UB44" s="176"/>
      <c r="UC44" s="176"/>
      <c r="UD44" s="176"/>
      <c r="UE44" s="176"/>
      <c r="UF44" s="176"/>
      <c r="UG44" s="176"/>
      <c r="UH44" s="176"/>
      <c r="UI44" s="176"/>
      <c r="UJ44" s="176"/>
      <c r="UK44" s="176"/>
      <c r="UL44" s="176"/>
      <c r="UM44" s="176"/>
      <c r="UN44" s="176"/>
      <c r="UO44" s="176"/>
      <c r="UP44" s="176"/>
      <c r="UQ44" s="176"/>
      <c r="UR44" s="176"/>
      <c r="US44" s="176"/>
      <c r="UT44" s="176"/>
      <c r="UU44" s="176"/>
      <c r="UV44" s="176"/>
      <c r="UW44" s="176"/>
      <c r="UX44" s="176"/>
      <c r="UY44" s="176"/>
      <c r="UZ44" s="176"/>
      <c r="VA44" s="176"/>
      <c r="VB44" s="176"/>
      <c r="VC44" s="176"/>
      <c r="VD44" s="176"/>
      <c r="VE44" s="176"/>
      <c r="VF44" s="176"/>
      <c r="VG44" s="176"/>
      <c r="VH44" s="176"/>
      <c r="VI44" s="176"/>
      <c r="VJ44" s="176"/>
      <c r="VK44" s="176"/>
      <c r="VL44" s="176"/>
      <c r="VM44" s="176"/>
      <c r="VN44" s="176"/>
      <c r="VO44" s="176"/>
      <c r="VP44" s="176"/>
      <c r="VQ44" s="176"/>
      <c r="VR44" s="176"/>
      <c r="VS44" s="176"/>
      <c r="VT44" s="176"/>
      <c r="VU44" s="176"/>
      <c r="VV44" s="176"/>
      <c r="VW44" s="176"/>
      <c r="VX44" s="176"/>
      <c r="VY44" s="176"/>
      <c r="VZ44" s="176"/>
      <c r="WA44" s="176"/>
      <c r="WB44" s="176"/>
      <c r="WC44" s="176"/>
      <c r="WD44" s="176"/>
      <c r="WE44" s="176"/>
      <c r="WF44" s="176"/>
      <c r="WG44" s="176"/>
      <c r="WH44" s="176"/>
      <c r="WI44" s="176"/>
      <c r="WJ44" s="176"/>
      <c r="WK44" s="176"/>
      <c r="WL44" s="176"/>
      <c r="WM44" s="176"/>
      <c r="WN44" s="176"/>
      <c r="WO44" s="176"/>
      <c r="WP44" s="176"/>
      <c r="WQ44" s="176"/>
      <c r="WR44" s="176"/>
      <c r="WS44" s="176"/>
      <c r="WT44" s="176"/>
      <c r="WU44" s="176"/>
      <c r="WV44" s="176"/>
      <c r="WW44" s="176"/>
      <c r="WX44" s="176"/>
      <c r="WY44" s="176"/>
      <c r="WZ44" s="176"/>
      <c r="XA44" s="176"/>
      <c r="XB44" s="176"/>
      <c r="XC44" s="176"/>
      <c r="XD44" s="176"/>
      <c r="XE44" s="176"/>
      <c r="XF44" s="176"/>
      <c r="XG44" s="176"/>
      <c r="XH44" s="176"/>
      <c r="XI44" s="176"/>
      <c r="XJ44" s="176"/>
      <c r="XK44" s="176"/>
      <c r="XL44" s="176"/>
      <c r="XM44" s="176"/>
      <c r="XN44" s="176"/>
      <c r="XO44" s="176"/>
      <c r="XP44" s="176"/>
      <c r="XQ44" s="176"/>
      <c r="XR44" s="176"/>
      <c r="XS44" s="176"/>
      <c r="XT44" s="176"/>
      <c r="XU44" s="176"/>
      <c r="XV44" s="176"/>
      <c r="XW44" s="176"/>
      <c r="XX44" s="176"/>
      <c r="XY44" s="176"/>
      <c r="XZ44" s="176"/>
      <c r="YA44" s="176"/>
      <c r="YB44" s="176"/>
      <c r="YC44" s="176"/>
      <c r="YD44" s="176"/>
      <c r="YE44" s="176"/>
      <c r="YF44" s="176"/>
      <c r="YG44" s="176"/>
      <c r="YH44" s="176"/>
      <c r="YI44" s="176"/>
      <c r="YJ44" s="176"/>
      <c r="YK44" s="176"/>
      <c r="YL44" s="176"/>
      <c r="YM44" s="176"/>
      <c r="YN44" s="176"/>
      <c r="YO44" s="176"/>
      <c r="YP44" s="176"/>
      <c r="YQ44" s="176"/>
      <c r="YR44" s="176"/>
      <c r="YS44" s="176"/>
      <c r="YT44" s="176"/>
      <c r="YU44" s="176"/>
      <c r="YV44" s="176"/>
      <c r="YW44" s="176"/>
      <c r="YX44" s="176"/>
      <c r="YY44" s="176"/>
      <c r="YZ44" s="176"/>
      <c r="ZA44" s="176"/>
      <c r="ZB44" s="176"/>
      <c r="ZC44" s="176"/>
      <c r="ZD44" s="176"/>
      <c r="ZE44" s="176"/>
      <c r="ZF44" s="176"/>
      <c r="ZG44" s="176"/>
      <c r="ZH44" s="176"/>
      <c r="ZI44" s="176"/>
      <c r="ZJ44" s="176"/>
      <c r="ZK44" s="176"/>
      <c r="ZL44" s="176"/>
      <c r="ZM44" s="176"/>
      <c r="ZN44" s="176"/>
      <c r="ZO44" s="176"/>
      <c r="ZP44" s="176"/>
      <c r="ZQ44" s="176"/>
      <c r="ZR44" s="176"/>
      <c r="ZS44" s="176"/>
      <c r="ZT44" s="176"/>
      <c r="ZU44" s="176"/>
      <c r="ZV44" s="176"/>
      <c r="ZW44" s="176"/>
      <c r="ZX44" s="176"/>
      <c r="ZY44" s="176"/>
      <c r="ZZ44" s="176"/>
      <c r="AAA44" s="176"/>
      <c r="AAB44" s="176"/>
      <c r="AAC44" s="176"/>
      <c r="AAD44" s="176"/>
      <c r="AAE44" s="176"/>
      <c r="AAF44" s="176"/>
      <c r="AAG44" s="176"/>
      <c r="AAH44" s="176"/>
      <c r="AAI44" s="176"/>
      <c r="AAJ44" s="176"/>
      <c r="AAK44" s="176"/>
      <c r="AAL44" s="176"/>
      <c r="AAM44" s="176"/>
      <c r="AAN44" s="176"/>
      <c r="AAO44" s="176"/>
      <c r="AAP44" s="176"/>
      <c r="AAQ44" s="176"/>
      <c r="AAR44" s="176"/>
      <c r="AAS44" s="176"/>
      <c r="AAT44" s="176"/>
      <c r="AAU44" s="176"/>
      <c r="AAV44" s="176"/>
      <c r="AAW44" s="176"/>
      <c r="AAX44" s="176"/>
      <c r="AAY44" s="176"/>
      <c r="AAZ44" s="176"/>
      <c r="ABA44" s="176"/>
      <c r="ABB44" s="176"/>
      <c r="ABC44" s="176"/>
      <c r="ABD44" s="176"/>
      <c r="ABE44" s="176"/>
      <c r="ABF44" s="176"/>
      <c r="ABG44" s="176"/>
      <c r="ABH44" s="176"/>
      <c r="ABI44" s="176"/>
      <c r="ABJ44" s="176"/>
      <c r="ABK44" s="176"/>
      <c r="ABL44" s="176"/>
      <c r="ABM44" s="176"/>
      <c r="ABN44" s="176"/>
      <c r="ABO44" s="176"/>
      <c r="ABP44" s="176"/>
      <c r="ABQ44" s="176"/>
      <c r="ABR44" s="176"/>
      <c r="ABS44" s="176"/>
      <c r="ABT44" s="176"/>
      <c r="ABU44" s="176"/>
      <c r="ABV44" s="176"/>
      <c r="ABW44" s="176"/>
      <c r="ABX44" s="176"/>
      <c r="ABY44" s="176"/>
      <c r="ABZ44" s="176"/>
      <c r="ACA44" s="176"/>
      <c r="ACB44" s="176"/>
      <c r="ACC44" s="176"/>
      <c r="ACD44" s="176"/>
      <c r="ACE44" s="176"/>
      <c r="ACF44" s="176"/>
      <c r="ACG44" s="176"/>
      <c r="ACH44" s="176"/>
      <c r="ACI44" s="176"/>
      <c r="ACJ44" s="176"/>
      <c r="ACK44" s="176"/>
      <c r="ACL44" s="176"/>
      <c r="ACM44" s="176"/>
      <c r="ACN44" s="176"/>
      <c r="ACO44" s="176"/>
      <c r="ACP44" s="176"/>
      <c r="ACQ44" s="176"/>
      <c r="ACR44" s="176"/>
      <c r="ACS44" s="176"/>
      <c r="ACT44" s="176"/>
      <c r="ACU44" s="176"/>
      <c r="ACV44" s="176"/>
      <c r="ACW44" s="176"/>
      <c r="ACX44" s="176"/>
      <c r="ACY44" s="176"/>
      <c r="ACZ44" s="176"/>
      <c r="ADA44" s="176"/>
      <c r="ADB44" s="176"/>
      <c r="ADC44" s="176"/>
      <c r="ADD44" s="176"/>
      <c r="ADE44" s="176"/>
      <c r="ADF44" s="176"/>
      <c r="ADG44" s="176"/>
      <c r="ADH44" s="176"/>
      <c r="ADI44" s="176"/>
      <c r="ADJ44" s="176"/>
      <c r="ADK44" s="176"/>
      <c r="ADL44" s="176"/>
      <c r="ADM44" s="176"/>
      <c r="ADN44" s="176"/>
      <c r="ADO44" s="176"/>
      <c r="ADP44" s="176"/>
      <c r="ADQ44" s="176"/>
      <c r="ADR44" s="176"/>
      <c r="ADS44" s="176"/>
      <c r="ADT44" s="176"/>
      <c r="ADU44" s="176"/>
      <c r="ADV44" s="176"/>
      <c r="ADW44" s="176"/>
      <c r="ADX44" s="176"/>
      <c r="ADY44" s="176"/>
      <c r="ADZ44" s="176"/>
      <c r="AEA44" s="176"/>
      <c r="AEB44" s="176"/>
      <c r="AEC44" s="176"/>
      <c r="AED44" s="176"/>
      <c r="AEE44" s="176"/>
      <c r="AEF44" s="176"/>
      <c r="AEG44" s="176"/>
      <c r="AEH44" s="176"/>
      <c r="AEI44" s="176"/>
      <c r="AEJ44" s="176"/>
      <c r="AEK44" s="176"/>
      <c r="AEL44" s="176"/>
      <c r="AEM44" s="176"/>
      <c r="AEN44" s="176"/>
      <c r="AEO44" s="176"/>
      <c r="AEP44" s="176"/>
      <c r="AEQ44" s="176"/>
      <c r="AER44" s="176"/>
      <c r="AES44" s="176"/>
      <c r="AET44" s="176"/>
      <c r="AEU44" s="176"/>
      <c r="AEV44" s="176"/>
      <c r="AEW44" s="176"/>
      <c r="AEX44" s="176"/>
      <c r="AEY44" s="176"/>
      <c r="AEZ44" s="176"/>
      <c r="AFA44" s="176"/>
      <c r="AFB44" s="176"/>
      <c r="AFC44" s="176"/>
      <c r="AFD44" s="176"/>
      <c r="AFE44" s="176"/>
      <c r="AFF44" s="176"/>
      <c r="AFG44" s="176"/>
      <c r="AFH44" s="176"/>
      <c r="AFI44" s="176"/>
      <c r="AFJ44" s="176"/>
      <c r="AFK44" s="176"/>
      <c r="AFL44" s="176"/>
      <c r="AFM44" s="176"/>
      <c r="AFN44" s="176"/>
      <c r="AFO44" s="176"/>
      <c r="AFP44" s="176"/>
      <c r="AFQ44" s="176"/>
      <c r="AFR44" s="176"/>
      <c r="AFS44" s="176"/>
      <c r="AFT44" s="176"/>
      <c r="AFU44" s="176"/>
      <c r="AFV44" s="176"/>
      <c r="AFW44" s="176"/>
      <c r="AFX44" s="176"/>
      <c r="AFY44" s="176"/>
      <c r="AFZ44" s="176"/>
      <c r="AGA44" s="176"/>
      <c r="AGB44" s="176"/>
      <c r="AGC44" s="176"/>
      <c r="AGD44" s="176"/>
      <c r="AGE44" s="176"/>
      <c r="AGF44" s="176"/>
      <c r="AGG44" s="176"/>
      <c r="AGH44" s="176"/>
      <c r="AGI44" s="176"/>
      <c r="AGJ44" s="176"/>
      <c r="AGK44" s="176"/>
      <c r="AGL44" s="176"/>
      <c r="AGM44" s="176"/>
      <c r="AGN44" s="176"/>
      <c r="AGO44" s="176"/>
      <c r="AGP44" s="176"/>
      <c r="AGQ44" s="176"/>
      <c r="AGR44" s="176"/>
      <c r="AGS44" s="176"/>
      <c r="AGT44" s="176"/>
      <c r="AGU44" s="176"/>
      <c r="AGV44" s="176"/>
      <c r="AGW44" s="176"/>
      <c r="AGX44" s="176"/>
      <c r="AGY44" s="176"/>
      <c r="AGZ44" s="176"/>
      <c r="AHA44" s="176"/>
      <c r="AHB44" s="176"/>
      <c r="AHC44" s="176"/>
      <c r="AHD44" s="176"/>
      <c r="AHE44" s="176"/>
      <c r="AHF44" s="176"/>
      <c r="AHG44" s="176"/>
      <c r="AHH44" s="176"/>
      <c r="AHI44" s="176"/>
      <c r="AHJ44" s="176"/>
      <c r="AHK44" s="176"/>
      <c r="AHL44" s="176"/>
      <c r="AHM44" s="176"/>
      <c r="AHN44" s="176"/>
      <c r="AHO44" s="176"/>
      <c r="AHP44" s="176"/>
      <c r="AHQ44" s="176"/>
      <c r="AHR44" s="176"/>
      <c r="AHS44" s="176"/>
      <c r="AHT44" s="176"/>
      <c r="AHU44" s="176"/>
      <c r="AHV44" s="176"/>
      <c r="AHW44" s="176"/>
      <c r="AHX44" s="176"/>
      <c r="AHY44" s="176"/>
      <c r="AHZ44" s="176"/>
      <c r="AIA44" s="176"/>
      <c r="AIB44" s="176"/>
      <c r="AIC44" s="176"/>
      <c r="AID44" s="176"/>
      <c r="AIE44" s="176"/>
      <c r="AIF44" s="176"/>
      <c r="AIG44" s="176"/>
      <c r="AIH44" s="176"/>
      <c r="AII44" s="176"/>
      <c r="AIJ44" s="176"/>
      <c r="AIK44" s="176"/>
      <c r="AIL44" s="176"/>
      <c r="AIM44" s="176"/>
      <c r="AIN44" s="176"/>
      <c r="AIO44" s="176"/>
      <c r="AIP44" s="176"/>
      <c r="AIQ44" s="176"/>
      <c r="AIR44" s="176"/>
      <c r="AIS44" s="176"/>
      <c r="AIT44" s="176"/>
      <c r="AIU44" s="176"/>
      <c r="AIV44" s="176"/>
      <c r="AIW44" s="176"/>
      <c r="AIX44" s="176"/>
      <c r="AIY44" s="176"/>
      <c r="AIZ44" s="176"/>
      <c r="AJA44" s="176"/>
      <c r="AJB44" s="176"/>
      <c r="AJC44" s="176"/>
      <c r="AJD44" s="176"/>
      <c r="AJE44" s="176"/>
      <c r="AJF44" s="176"/>
      <c r="AJG44" s="176"/>
      <c r="AJH44" s="176"/>
      <c r="AJI44" s="176"/>
      <c r="AJJ44" s="176"/>
      <c r="AJK44" s="176"/>
      <c r="AJL44" s="176"/>
      <c r="AJM44" s="176"/>
      <c r="AJN44" s="176"/>
      <c r="AJO44" s="176"/>
      <c r="AJP44" s="176"/>
      <c r="AJQ44" s="176"/>
      <c r="AJR44" s="176"/>
      <c r="AJS44" s="176"/>
      <c r="AJT44" s="176"/>
      <c r="AJU44" s="176"/>
      <c r="AJV44" s="176"/>
      <c r="AJW44" s="176"/>
      <c r="AJX44" s="176"/>
      <c r="AJY44" s="176"/>
      <c r="AJZ44" s="176"/>
      <c r="AKA44" s="176"/>
      <c r="AKB44" s="176"/>
      <c r="AKC44" s="176"/>
      <c r="AKD44" s="176"/>
      <c r="AKE44" s="176"/>
      <c r="AKF44" s="176"/>
      <c r="AKG44" s="176"/>
      <c r="AKH44" s="176"/>
      <c r="AKI44" s="176"/>
      <c r="AKJ44" s="176"/>
      <c r="AKK44" s="176"/>
      <c r="AKL44" s="176"/>
      <c r="AKM44" s="176"/>
      <c r="AKN44" s="176"/>
      <c r="AKO44" s="176"/>
      <c r="AKP44" s="176"/>
      <c r="AKQ44" s="176"/>
      <c r="AKR44" s="176"/>
      <c r="AKS44" s="176"/>
      <c r="AKT44" s="176"/>
      <c r="AKU44" s="176"/>
      <c r="AKV44" s="176"/>
      <c r="AKW44" s="176"/>
      <c r="AKX44" s="176"/>
      <c r="AKY44" s="176"/>
      <c r="AKZ44" s="176"/>
      <c r="ALA44" s="176"/>
      <c r="ALB44" s="176"/>
      <c r="ALC44" s="176"/>
      <c r="ALD44" s="176"/>
      <c r="ALE44" s="176"/>
      <c r="ALF44" s="176"/>
      <c r="ALG44" s="176"/>
      <c r="ALH44" s="176"/>
      <c r="ALI44" s="176"/>
      <c r="ALJ44" s="176"/>
      <c r="ALK44" s="176"/>
      <c r="ALL44" s="176"/>
      <c r="ALM44" s="176"/>
      <c r="ALN44" s="176"/>
      <c r="ALO44" s="176"/>
      <c r="ALP44" s="176"/>
      <c r="ALQ44" s="176"/>
      <c r="ALR44" s="176"/>
      <c r="ALS44" s="176"/>
      <c r="ALT44" s="176"/>
      <c r="ALU44" s="176"/>
      <c r="ALV44" s="176"/>
      <c r="ALW44" s="176"/>
      <c r="ALX44" s="176"/>
      <c r="ALY44" s="176"/>
      <c r="ALZ44" s="176"/>
      <c r="AMA44" s="176"/>
      <c r="AMB44" s="176"/>
      <c r="AMC44" s="176"/>
      <c r="AMD44" s="176"/>
      <c r="AME44" s="176"/>
      <c r="AMF44" s="176"/>
      <c r="AMG44" s="176"/>
      <c r="AMH44" s="176"/>
      <c r="AMI44" s="176"/>
      <c r="AMJ44" s="176"/>
      <c r="AMK44" s="176"/>
      <c r="AML44" s="176"/>
      <c r="AMM44" s="176"/>
      <c r="AMN44" s="176"/>
      <c r="AMO44" s="176"/>
      <c r="AMP44" s="176"/>
      <c r="AMQ44" s="176"/>
      <c r="AMR44" s="176"/>
      <c r="AMS44" s="176"/>
      <c r="AMT44" s="176"/>
      <c r="AMU44" s="176"/>
      <c r="AMV44" s="176"/>
      <c r="AMW44" s="176"/>
      <c r="AMX44" s="176"/>
      <c r="AMY44" s="176"/>
      <c r="AMZ44" s="176"/>
      <c r="ANA44" s="176"/>
      <c r="ANB44" s="176"/>
      <c r="ANC44" s="176"/>
      <c r="AND44" s="176"/>
      <c r="ANE44" s="176"/>
      <c r="ANF44" s="176"/>
      <c r="ANG44" s="176"/>
      <c r="ANH44" s="176"/>
      <c r="ANI44" s="176"/>
      <c r="ANJ44" s="176"/>
      <c r="ANK44" s="176"/>
      <c r="ANL44" s="176"/>
      <c r="ANM44" s="176"/>
      <c r="ANN44" s="176"/>
      <c r="ANO44" s="176"/>
      <c r="ANP44" s="176"/>
      <c r="ANQ44" s="176"/>
      <c r="ANR44" s="176"/>
      <c r="ANS44" s="176"/>
      <c r="ANT44" s="176"/>
      <c r="ANU44" s="176"/>
      <c r="ANV44" s="176"/>
      <c r="ANW44" s="176"/>
      <c r="ANX44" s="176"/>
      <c r="ANY44" s="176"/>
      <c r="ANZ44" s="176"/>
      <c r="AOA44" s="176"/>
      <c r="AOB44" s="176"/>
      <c r="AOC44" s="176"/>
      <c r="AOD44" s="176"/>
      <c r="AOE44" s="176"/>
      <c r="AOF44" s="176"/>
      <c r="AOG44" s="176"/>
      <c r="AOH44" s="176"/>
      <c r="AOI44" s="176"/>
      <c r="AOJ44" s="176"/>
      <c r="AOK44" s="176"/>
      <c r="AOL44" s="176"/>
      <c r="AOM44" s="176"/>
      <c r="AON44" s="176"/>
      <c r="AOO44" s="176"/>
      <c r="AOP44" s="176"/>
      <c r="AOQ44" s="176"/>
      <c r="AOR44" s="176"/>
      <c r="AOS44" s="176"/>
      <c r="AOT44" s="176"/>
      <c r="AOU44" s="176"/>
      <c r="AOV44" s="176"/>
      <c r="AOW44" s="176"/>
      <c r="AOX44" s="176"/>
      <c r="AOY44" s="176"/>
      <c r="AOZ44" s="176"/>
      <c r="APA44" s="176"/>
      <c r="APB44" s="176"/>
      <c r="APC44" s="176"/>
      <c r="APD44" s="176"/>
      <c r="APE44" s="176"/>
      <c r="APF44" s="176"/>
      <c r="APG44" s="176"/>
      <c r="APH44" s="176"/>
      <c r="API44" s="176"/>
      <c r="APJ44" s="176"/>
      <c r="APK44" s="176"/>
      <c r="APL44" s="176"/>
      <c r="APM44" s="176"/>
      <c r="APN44" s="176"/>
      <c r="APO44" s="176"/>
      <c r="APP44" s="176"/>
      <c r="APQ44" s="176"/>
      <c r="APR44" s="176"/>
      <c r="APS44" s="176"/>
      <c r="APT44" s="176"/>
      <c r="APU44" s="176"/>
      <c r="APV44" s="176"/>
      <c r="APW44" s="176"/>
      <c r="APX44" s="176"/>
      <c r="APY44" s="176"/>
      <c r="APZ44" s="176"/>
      <c r="AQA44" s="176"/>
      <c r="AQB44" s="176"/>
      <c r="AQC44" s="176"/>
      <c r="AQD44" s="176"/>
      <c r="AQE44" s="176"/>
      <c r="AQF44" s="176"/>
      <c r="AQG44" s="176"/>
      <c r="AQH44" s="176"/>
      <c r="AQI44" s="176"/>
      <c r="AQJ44" s="176"/>
      <c r="AQK44" s="176"/>
      <c r="AQL44" s="176"/>
      <c r="AQM44" s="176"/>
      <c r="AQN44" s="176"/>
      <c r="AQO44" s="176"/>
      <c r="AQP44" s="176"/>
      <c r="AQQ44" s="176"/>
      <c r="AQR44" s="176"/>
      <c r="AQS44" s="176"/>
      <c r="AQT44" s="176"/>
      <c r="AQU44" s="176"/>
      <c r="AQV44" s="176"/>
      <c r="AQW44" s="176"/>
      <c r="AQX44" s="176"/>
      <c r="AQY44" s="176"/>
      <c r="AQZ44" s="176"/>
      <c r="ARA44" s="176"/>
      <c r="ARB44" s="176"/>
      <c r="ARC44" s="176"/>
      <c r="ARD44" s="176"/>
      <c r="ARE44" s="176"/>
      <c r="ARF44" s="176"/>
      <c r="ARG44" s="176"/>
      <c r="ARH44" s="176"/>
      <c r="ARI44" s="176"/>
      <c r="ARJ44" s="176"/>
      <c r="ARK44" s="176"/>
      <c r="ARL44" s="176"/>
      <c r="ARM44" s="176"/>
      <c r="ARN44" s="176"/>
      <c r="ARO44" s="176"/>
      <c r="ARP44" s="176"/>
      <c r="ARQ44" s="176"/>
      <c r="ARR44" s="176"/>
      <c r="ARS44" s="176"/>
      <c r="ART44" s="176"/>
      <c r="ARU44" s="176"/>
      <c r="ARV44" s="176"/>
      <c r="ARW44" s="176"/>
      <c r="ARX44" s="176"/>
      <c r="ARY44" s="176"/>
      <c r="ARZ44" s="176"/>
      <c r="ASA44" s="176"/>
      <c r="ASB44" s="176"/>
      <c r="ASC44" s="176"/>
      <c r="ASD44" s="176"/>
      <c r="ASE44" s="176"/>
      <c r="ASF44" s="176"/>
      <c r="ASG44" s="176"/>
      <c r="ASH44" s="176"/>
      <c r="ASI44" s="176"/>
      <c r="ASJ44" s="176"/>
      <c r="ASK44" s="176"/>
      <c r="ASL44" s="176"/>
      <c r="ASM44" s="176"/>
      <c r="ASN44" s="176"/>
      <c r="ASO44" s="176"/>
      <c r="ASP44" s="176"/>
      <c r="ASQ44" s="176"/>
      <c r="ASR44" s="176"/>
      <c r="ASS44" s="176"/>
      <c r="AST44" s="176"/>
      <c r="ASU44" s="176"/>
      <c r="ASV44" s="176"/>
      <c r="ASW44" s="176"/>
      <c r="ASX44" s="176"/>
      <c r="ASY44" s="176"/>
      <c r="ASZ44" s="176"/>
      <c r="ATA44" s="176"/>
      <c r="ATB44" s="176"/>
      <c r="ATC44" s="176"/>
      <c r="ATD44" s="176"/>
      <c r="ATE44" s="176"/>
      <c r="ATF44" s="176"/>
      <c r="ATG44" s="176"/>
      <c r="ATH44" s="176"/>
      <c r="ATI44" s="176"/>
      <c r="ATJ44" s="176"/>
      <c r="ATK44" s="176"/>
      <c r="ATL44" s="176"/>
      <c r="ATM44" s="176"/>
      <c r="ATN44" s="176"/>
      <c r="ATO44" s="176"/>
      <c r="ATP44" s="176"/>
      <c r="ATQ44" s="176"/>
      <c r="ATR44" s="176"/>
      <c r="ATS44" s="176"/>
      <c r="ATT44" s="176"/>
      <c r="ATU44" s="176"/>
      <c r="ATV44" s="176"/>
      <c r="ATW44" s="176"/>
      <c r="ATX44" s="176"/>
      <c r="ATY44" s="176"/>
      <c r="ATZ44" s="176"/>
      <c r="AUA44" s="176"/>
      <c r="AUB44" s="176"/>
      <c r="AUC44" s="176"/>
      <c r="AUD44" s="176"/>
      <c r="AUE44" s="176"/>
      <c r="AUF44" s="176"/>
      <c r="AUG44" s="176"/>
      <c r="AUH44" s="176"/>
      <c r="AUI44" s="176"/>
      <c r="AUJ44" s="176"/>
      <c r="AUK44" s="176"/>
      <c r="AUL44" s="176"/>
      <c r="AUM44" s="176"/>
      <c r="AUN44" s="176"/>
      <c r="AUO44" s="176"/>
      <c r="AUP44" s="176"/>
      <c r="AUQ44" s="176"/>
      <c r="AUR44" s="176"/>
      <c r="AUS44" s="176"/>
      <c r="AUT44" s="176"/>
      <c r="AUU44" s="176"/>
      <c r="AUV44" s="176"/>
      <c r="AUW44" s="176"/>
      <c r="AUX44" s="176"/>
      <c r="AUY44" s="176"/>
      <c r="AUZ44" s="176"/>
      <c r="AVA44" s="176"/>
      <c r="AVB44" s="176"/>
      <c r="AVC44" s="176"/>
      <c r="AVD44" s="176"/>
      <c r="AVE44" s="176"/>
      <c r="AVF44" s="176"/>
      <c r="AVG44" s="176"/>
      <c r="AVH44" s="176"/>
      <c r="AVI44" s="176"/>
      <c r="AVJ44" s="176"/>
      <c r="AVK44" s="176"/>
      <c r="AVL44" s="176"/>
      <c r="AVM44" s="176"/>
      <c r="AVN44" s="176"/>
      <c r="AVO44" s="176"/>
      <c r="AVP44" s="176"/>
      <c r="AVQ44" s="176"/>
      <c r="AVR44" s="176"/>
      <c r="AVS44" s="176"/>
      <c r="AVT44" s="176"/>
      <c r="AVU44" s="176"/>
      <c r="AVV44" s="176"/>
      <c r="AVW44" s="176"/>
      <c r="AVX44" s="176"/>
      <c r="AVY44" s="176"/>
      <c r="AVZ44" s="176"/>
      <c r="AWA44" s="176"/>
      <c r="AWB44" s="176"/>
      <c r="AWC44" s="176"/>
      <c r="AWD44" s="176"/>
      <c r="AWE44" s="176"/>
      <c r="AWF44" s="176"/>
      <c r="AWG44" s="176"/>
      <c r="AWH44" s="176"/>
      <c r="AWI44" s="176"/>
      <c r="AWJ44" s="176"/>
      <c r="AWK44" s="176"/>
      <c r="AWL44" s="176"/>
      <c r="AWM44" s="176"/>
      <c r="AWN44" s="176"/>
      <c r="AWO44" s="176"/>
      <c r="AWP44" s="176"/>
      <c r="AWQ44" s="176"/>
      <c r="AWR44" s="176"/>
      <c r="AWS44" s="176"/>
      <c r="AWT44" s="176"/>
      <c r="AWU44" s="176"/>
      <c r="AWV44" s="176"/>
      <c r="AWW44" s="176"/>
      <c r="AWX44" s="176"/>
      <c r="AWY44" s="176"/>
      <c r="AWZ44" s="176"/>
      <c r="AXA44" s="176"/>
      <c r="AXB44" s="176"/>
      <c r="AXC44" s="176"/>
      <c r="AXD44" s="176"/>
      <c r="AXE44" s="176"/>
      <c r="AXF44" s="176"/>
      <c r="AXG44" s="176"/>
      <c r="AXH44" s="176"/>
      <c r="AXI44" s="176"/>
      <c r="AXJ44" s="176"/>
      <c r="AXK44" s="176"/>
      <c r="AXL44" s="176"/>
      <c r="AXM44" s="176"/>
      <c r="AXN44" s="176"/>
      <c r="AXO44" s="176"/>
      <c r="AXP44" s="176"/>
      <c r="AXQ44" s="176"/>
      <c r="AXR44" s="176"/>
      <c r="AXS44" s="176"/>
      <c r="AXT44" s="176"/>
      <c r="AXU44" s="176"/>
      <c r="AXV44" s="176"/>
      <c r="AXW44" s="176"/>
      <c r="AXX44" s="176"/>
      <c r="AXY44" s="176"/>
      <c r="AXZ44" s="176"/>
      <c r="AYA44" s="176"/>
      <c r="AYB44" s="176"/>
      <c r="AYC44" s="176"/>
      <c r="AYD44" s="176"/>
      <c r="AYE44" s="176"/>
      <c r="AYF44" s="176"/>
      <c r="AYG44" s="176"/>
      <c r="AYH44" s="176"/>
      <c r="AYI44" s="176"/>
      <c r="AYJ44" s="176"/>
      <c r="AYK44" s="176"/>
      <c r="AYL44" s="176"/>
      <c r="AYM44" s="176"/>
      <c r="AYN44" s="176"/>
      <c r="AYO44" s="176"/>
      <c r="AYP44" s="176"/>
      <c r="AYQ44" s="176"/>
      <c r="AYR44" s="176"/>
      <c r="AYS44" s="176"/>
      <c r="AYT44" s="176"/>
      <c r="AYU44" s="176"/>
      <c r="AYV44" s="176"/>
      <c r="AYW44" s="176"/>
      <c r="AYX44" s="176"/>
      <c r="AYY44" s="176"/>
      <c r="AYZ44" s="176"/>
      <c r="AZA44" s="176"/>
      <c r="AZB44" s="176"/>
      <c r="AZC44" s="176"/>
      <c r="AZD44" s="176"/>
      <c r="AZE44" s="176"/>
      <c r="AZF44" s="176"/>
      <c r="AZG44" s="176"/>
      <c r="AZH44" s="176"/>
      <c r="AZI44" s="176"/>
      <c r="AZJ44" s="176"/>
      <c r="AZK44" s="176"/>
      <c r="AZL44" s="176"/>
      <c r="AZM44" s="176"/>
      <c r="AZN44" s="176"/>
      <c r="AZO44" s="176"/>
      <c r="AZP44" s="176"/>
      <c r="AZQ44" s="176"/>
      <c r="AZR44" s="176"/>
      <c r="AZS44" s="176"/>
      <c r="AZT44" s="176"/>
      <c r="AZU44" s="176"/>
      <c r="AZV44" s="176"/>
      <c r="AZW44" s="176"/>
      <c r="AZX44" s="176"/>
      <c r="AZY44" s="176"/>
      <c r="AZZ44" s="176"/>
      <c r="BAA44" s="176"/>
      <c r="BAB44" s="176"/>
      <c r="BAC44" s="176"/>
      <c r="BAD44" s="176"/>
      <c r="BAE44" s="176"/>
      <c r="BAF44" s="176"/>
      <c r="BAG44" s="176"/>
      <c r="BAH44" s="176"/>
      <c r="BAI44" s="176"/>
      <c r="BAJ44" s="176"/>
      <c r="BAK44" s="176"/>
      <c r="BAL44" s="176"/>
      <c r="BAM44" s="176"/>
      <c r="BAN44" s="176"/>
      <c r="BAO44" s="176"/>
      <c r="BAP44" s="176"/>
      <c r="BAQ44" s="176"/>
      <c r="BAR44" s="176"/>
      <c r="BAS44" s="176"/>
      <c r="BAT44" s="176"/>
      <c r="BAU44" s="176"/>
      <c r="BAV44" s="176"/>
      <c r="BAW44" s="176"/>
      <c r="BAX44" s="176"/>
      <c r="BAY44" s="176"/>
      <c r="BAZ44" s="176"/>
      <c r="BBA44" s="176"/>
      <c r="BBB44" s="176"/>
      <c r="BBC44" s="176"/>
      <c r="BBD44" s="176"/>
      <c r="BBE44" s="176"/>
      <c r="BBF44" s="176"/>
      <c r="BBG44" s="176"/>
      <c r="BBH44" s="176"/>
      <c r="BBI44" s="176"/>
      <c r="BBJ44" s="176"/>
      <c r="BBK44" s="176"/>
      <c r="BBL44" s="176"/>
      <c r="BBM44" s="176"/>
      <c r="BBN44" s="176"/>
      <c r="BBO44" s="176"/>
      <c r="BBP44" s="176"/>
      <c r="BBQ44" s="176"/>
      <c r="BBR44" s="176"/>
      <c r="BBS44" s="176"/>
      <c r="BBT44" s="176"/>
      <c r="BBU44" s="176"/>
      <c r="BBV44" s="176"/>
      <c r="BBW44" s="176"/>
      <c r="BBX44" s="176"/>
      <c r="BBY44" s="176"/>
      <c r="BBZ44" s="176"/>
      <c r="BCA44" s="176"/>
      <c r="BCB44" s="176"/>
      <c r="BCC44" s="176"/>
      <c r="BCD44" s="176"/>
      <c r="BCE44" s="176"/>
      <c r="BCF44" s="176"/>
      <c r="BCG44" s="176"/>
      <c r="BCH44" s="176"/>
      <c r="BCI44" s="176"/>
      <c r="BCJ44" s="176"/>
      <c r="BCK44" s="176"/>
      <c r="BCL44" s="176"/>
      <c r="BCM44" s="176"/>
      <c r="BCN44" s="176"/>
      <c r="BCO44" s="176"/>
      <c r="BCP44" s="176"/>
      <c r="BCQ44" s="176"/>
      <c r="BCR44" s="176"/>
      <c r="BCS44" s="176"/>
      <c r="BCT44" s="176"/>
      <c r="BCU44" s="176"/>
      <c r="BCV44" s="176"/>
      <c r="BCW44" s="176"/>
      <c r="BCX44" s="176"/>
      <c r="BCY44" s="176"/>
      <c r="BCZ44" s="176"/>
      <c r="BDA44" s="176"/>
      <c r="BDB44" s="176"/>
      <c r="BDC44" s="176"/>
      <c r="BDD44" s="176"/>
      <c r="BDE44" s="176"/>
      <c r="BDF44" s="176"/>
      <c r="BDG44" s="176"/>
      <c r="BDH44" s="176"/>
      <c r="BDI44" s="176"/>
      <c r="BDJ44" s="176"/>
      <c r="BDK44" s="176"/>
      <c r="BDL44" s="176"/>
      <c r="BDM44" s="176"/>
      <c r="BDN44" s="176"/>
      <c r="BDO44" s="176"/>
      <c r="BDP44" s="176"/>
      <c r="BDQ44" s="176"/>
      <c r="BDR44" s="176"/>
      <c r="BDS44" s="176"/>
      <c r="BDT44" s="176"/>
      <c r="BDU44" s="176"/>
      <c r="BDV44" s="176"/>
      <c r="BDW44" s="176"/>
      <c r="BDX44" s="176"/>
      <c r="BDY44" s="176"/>
      <c r="BDZ44" s="176"/>
      <c r="BEA44" s="176"/>
      <c r="BEB44" s="176"/>
      <c r="BEC44" s="176"/>
      <c r="BED44" s="176"/>
      <c r="BEE44" s="176"/>
      <c r="BEF44" s="176"/>
      <c r="BEG44" s="176"/>
      <c r="BEH44" s="176"/>
      <c r="BEI44" s="176"/>
      <c r="BEJ44" s="176"/>
      <c r="BEK44" s="176"/>
      <c r="BEL44" s="176"/>
      <c r="BEM44" s="176"/>
      <c r="BEN44" s="176"/>
      <c r="BEO44" s="176"/>
      <c r="BEP44" s="176"/>
      <c r="BEQ44" s="176"/>
      <c r="BER44" s="176"/>
      <c r="BES44" s="176"/>
      <c r="BET44" s="176"/>
      <c r="BEU44" s="176"/>
      <c r="BEV44" s="176"/>
      <c r="BEW44" s="176"/>
      <c r="BEX44" s="176"/>
      <c r="BEY44" s="176"/>
      <c r="BEZ44" s="176"/>
      <c r="BFA44" s="176"/>
      <c r="BFB44" s="176"/>
      <c r="BFC44" s="176"/>
      <c r="BFD44" s="176"/>
      <c r="BFE44" s="176"/>
      <c r="BFF44" s="176"/>
      <c r="BFG44" s="176"/>
      <c r="BFH44" s="176"/>
      <c r="BFI44" s="176"/>
      <c r="BFJ44" s="176"/>
      <c r="BFK44" s="176"/>
      <c r="BFL44" s="176"/>
      <c r="BFM44" s="176"/>
      <c r="BFN44" s="176"/>
      <c r="BFO44" s="176"/>
      <c r="BFP44" s="176"/>
      <c r="BFQ44" s="176"/>
      <c r="BFR44" s="176"/>
      <c r="BFS44" s="176"/>
      <c r="BFT44" s="176"/>
      <c r="BFU44" s="176"/>
      <c r="BFV44" s="176"/>
      <c r="BFW44" s="176"/>
      <c r="BFX44" s="176"/>
      <c r="BFY44" s="176"/>
      <c r="BFZ44" s="176"/>
      <c r="BGA44" s="176"/>
      <c r="BGB44" s="176"/>
      <c r="BGC44" s="176"/>
      <c r="BGD44" s="176"/>
      <c r="BGE44" s="176"/>
      <c r="BGF44" s="176"/>
      <c r="BGG44" s="176"/>
      <c r="BGH44" s="176"/>
      <c r="BGI44" s="176"/>
      <c r="BGJ44" s="176"/>
      <c r="BGK44" s="176"/>
      <c r="BGL44" s="176"/>
      <c r="BGM44" s="176"/>
      <c r="BGN44" s="176"/>
      <c r="BGO44" s="176"/>
      <c r="BGP44" s="176"/>
      <c r="BGQ44" s="176"/>
      <c r="BGR44" s="176"/>
      <c r="BGS44" s="176"/>
      <c r="BGT44" s="176"/>
      <c r="BGU44" s="176"/>
      <c r="BGV44" s="176"/>
      <c r="BGW44" s="176"/>
      <c r="BGX44" s="176"/>
      <c r="BGY44" s="176"/>
      <c r="BGZ44" s="176"/>
      <c r="BHA44" s="176"/>
      <c r="BHB44" s="176"/>
      <c r="BHC44" s="176"/>
      <c r="BHD44" s="176"/>
      <c r="BHE44" s="176"/>
      <c r="BHF44" s="176"/>
      <c r="BHG44" s="176"/>
      <c r="BHH44" s="176"/>
      <c r="BHI44" s="176"/>
      <c r="BHJ44" s="176"/>
      <c r="BHK44" s="176"/>
      <c r="BHL44" s="176"/>
      <c r="BHM44" s="176"/>
      <c r="BHN44" s="176"/>
      <c r="BHO44" s="176"/>
      <c r="BHP44" s="176"/>
      <c r="BHQ44" s="176"/>
      <c r="BHR44" s="176"/>
      <c r="BHS44" s="176"/>
      <c r="BHT44" s="176"/>
      <c r="BHU44" s="176"/>
      <c r="BHV44" s="176"/>
      <c r="BHW44" s="176"/>
      <c r="BHX44" s="176"/>
      <c r="BHY44" s="176"/>
      <c r="BHZ44" s="176"/>
      <c r="BIA44" s="176"/>
      <c r="BIB44" s="176"/>
      <c r="BIC44" s="176"/>
      <c r="BID44" s="176"/>
      <c r="BIE44" s="176"/>
      <c r="BIF44" s="176"/>
      <c r="BIG44" s="176"/>
      <c r="BIH44" s="176"/>
      <c r="BII44" s="176"/>
      <c r="BIJ44" s="176"/>
      <c r="BIK44" s="176"/>
      <c r="BIL44" s="176"/>
      <c r="BIM44" s="176"/>
      <c r="BIN44" s="176"/>
      <c r="BIO44" s="176"/>
      <c r="BIP44" s="176"/>
      <c r="BIQ44" s="176"/>
      <c r="BIR44" s="176"/>
      <c r="BIS44" s="176"/>
      <c r="BIT44" s="176"/>
      <c r="BIU44" s="176"/>
      <c r="BIV44" s="176"/>
      <c r="BIW44" s="176"/>
      <c r="BIX44" s="176"/>
      <c r="BIY44" s="176"/>
      <c r="BIZ44" s="176"/>
      <c r="BJA44" s="176"/>
      <c r="BJB44" s="176"/>
      <c r="BJC44" s="176"/>
      <c r="BJD44" s="176"/>
      <c r="BJE44" s="176"/>
      <c r="BJF44" s="176"/>
      <c r="BJG44" s="176"/>
      <c r="BJH44" s="176"/>
      <c r="BJI44" s="176"/>
      <c r="BJJ44" s="176"/>
      <c r="BJK44" s="176"/>
      <c r="BJL44" s="176"/>
      <c r="BJM44" s="176"/>
      <c r="BJN44" s="176"/>
      <c r="BJO44" s="176"/>
      <c r="BJP44" s="176"/>
      <c r="BJQ44" s="176"/>
      <c r="BJR44" s="176"/>
      <c r="BJS44" s="176"/>
      <c r="BJT44" s="176"/>
      <c r="BJU44" s="176"/>
      <c r="BJV44" s="176"/>
      <c r="BJW44" s="176"/>
      <c r="BJX44" s="176"/>
      <c r="BJY44" s="176"/>
      <c r="BJZ44" s="176"/>
      <c r="BKA44" s="176"/>
      <c r="BKB44" s="176"/>
      <c r="BKC44" s="176"/>
      <c r="BKD44" s="176"/>
      <c r="BKE44" s="176"/>
      <c r="BKF44" s="176"/>
      <c r="BKG44" s="176"/>
      <c r="BKH44" s="176"/>
      <c r="BKI44" s="176"/>
      <c r="BKJ44" s="176"/>
      <c r="BKK44" s="176"/>
      <c r="BKL44" s="176"/>
      <c r="BKM44" s="176"/>
      <c r="BKN44" s="176"/>
      <c r="BKO44" s="176"/>
      <c r="BKP44" s="176"/>
      <c r="BKQ44" s="176"/>
      <c r="BKR44" s="176"/>
      <c r="BKS44" s="176"/>
      <c r="BKT44" s="176"/>
      <c r="BKU44" s="176"/>
      <c r="BKV44" s="176"/>
      <c r="BKW44" s="176"/>
      <c r="BKX44" s="176"/>
      <c r="BKY44" s="176"/>
      <c r="BKZ44" s="176"/>
      <c r="BLA44" s="176"/>
      <c r="BLB44" s="176"/>
      <c r="BLC44" s="176"/>
      <c r="BLD44" s="176"/>
      <c r="BLE44" s="176"/>
      <c r="BLF44" s="176"/>
      <c r="BLG44" s="176"/>
      <c r="BLH44" s="176"/>
      <c r="BLI44" s="176"/>
      <c r="BLJ44" s="176"/>
      <c r="BLK44" s="176"/>
      <c r="BLL44" s="176"/>
      <c r="BLM44" s="176"/>
      <c r="BLN44" s="176"/>
      <c r="BLO44" s="176"/>
      <c r="BLP44" s="176"/>
      <c r="BLQ44" s="176"/>
      <c r="BLR44" s="176"/>
      <c r="BLS44" s="176"/>
      <c r="BLT44" s="176"/>
      <c r="BLU44" s="176"/>
      <c r="BLV44" s="176"/>
      <c r="BLW44" s="176"/>
      <c r="BLX44" s="176"/>
      <c r="BLY44" s="176"/>
      <c r="BLZ44" s="176"/>
      <c r="BMA44" s="176"/>
      <c r="BMB44" s="176"/>
      <c r="BMC44" s="176"/>
      <c r="BMD44" s="176"/>
      <c r="BME44" s="176"/>
      <c r="BMF44" s="176"/>
      <c r="BMG44" s="176"/>
      <c r="BMH44" s="176"/>
      <c r="BMI44" s="176"/>
      <c r="BMJ44" s="176"/>
      <c r="BMK44" s="176"/>
      <c r="BML44" s="176"/>
      <c r="BMM44" s="176"/>
      <c r="BMN44" s="176"/>
      <c r="BMO44" s="176"/>
      <c r="BMP44" s="176"/>
      <c r="BMQ44" s="176"/>
      <c r="BMR44" s="176"/>
      <c r="BMS44" s="176"/>
      <c r="BMT44" s="176"/>
      <c r="BMU44" s="176"/>
      <c r="BMV44" s="176"/>
      <c r="BMW44" s="176"/>
      <c r="BMX44" s="176"/>
      <c r="BMY44" s="176"/>
      <c r="BMZ44" s="176"/>
      <c r="BNA44" s="176"/>
      <c r="BNB44" s="176"/>
      <c r="BNC44" s="176"/>
      <c r="BND44" s="176"/>
      <c r="BNE44" s="176"/>
      <c r="BNF44" s="176"/>
      <c r="BNG44" s="176"/>
      <c r="BNH44" s="176"/>
      <c r="BNI44" s="176"/>
      <c r="BNJ44" s="176"/>
      <c r="BNK44" s="176"/>
      <c r="BNL44" s="176"/>
      <c r="BNM44" s="176"/>
      <c r="BNN44" s="176"/>
      <c r="BNO44" s="176"/>
      <c r="BNP44" s="176"/>
      <c r="BNQ44" s="176"/>
      <c r="BNR44" s="176"/>
      <c r="BNS44" s="176"/>
      <c r="BNT44" s="176"/>
      <c r="BNU44" s="176"/>
      <c r="BNV44" s="176"/>
      <c r="BNW44" s="176"/>
      <c r="BNX44" s="176"/>
      <c r="BNY44" s="176"/>
      <c r="BNZ44" s="176"/>
      <c r="BOA44" s="176"/>
      <c r="BOB44" s="176"/>
      <c r="BOC44" s="176"/>
      <c r="BOD44" s="176"/>
      <c r="BOE44" s="176"/>
      <c r="BOF44" s="176"/>
      <c r="BOG44" s="176"/>
      <c r="BOH44" s="176"/>
      <c r="BOI44" s="176"/>
      <c r="BOJ44" s="176"/>
      <c r="BOK44" s="176"/>
      <c r="BOL44" s="176"/>
      <c r="BOM44" s="176"/>
      <c r="BON44" s="176"/>
      <c r="BOO44" s="176"/>
      <c r="BOP44" s="176"/>
      <c r="BOQ44" s="176"/>
      <c r="BOR44" s="176"/>
      <c r="BOS44" s="176"/>
      <c r="BOT44" s="176"/>
      <c r="BOU44" s="176"/>
      <c r="BOV44" s="176"/>
      <c r="BOW44" s="176"/>
      <c r="BOX44" s="176"/>
      <c r="BOY44" s="176"/>
      <c r="BOZ44" s="176"/>
      <c r="BPA44" s="176"/>
      <c r="BPB44" s="176"/>
      <c r="BPC44" s="176"/>
      <c r="BPD44" s="176"/>
      <c r="BPE44" s="176"/>
      <c r="BPF44" s="176"/>
      <c r="BPG44" s="176"/>
      <c r="BPH44" s="176"/>
      <c r="BPI44" s="176"/>
      <c r="BPJ44" s="176"/>
      <c r="BPK44" s="176"/>
      <c r="BPL44" s="176"/>
      <c r="BPM44" s="176"/>
      <c r="BPN44" s="176"/>
      <c r="BPO44" s="176"/>
      <c r="BPP44" s="176"/>
      <c r="BPQ44" s="176"/>
      <c r="BPR44" s="176"/>
      <c r="BPS44" s="176"/>
      <c r="BPT44" s="176"/>
      <c r="BPU44" s="176"/>
      <c r="BPV44" s="176"/>
      <c r="BPW44" s="176"/>
      <c r="BPX44" s="176"/>
      <c r="BPY44" s="176"/>
      <c r="BPZ44" s="176"/>
      <c r="BQA44" s="176"/>
      <c r="BQB44" s="176"/>
      <c r="BQC44" s="176"/>
      <c r="BQD44" s="176"/>
      <c r="BQE44" s="176"/>
      <c r="BQF44" s="176"/>
      <c r="BQG44" s="176"/>
      <c r="BQH44" s="176"/>
      <c r="BQI44" s="176"/>
      <c r="BQJ44" s="176"/>
      <c r="BQK44" s="176"/>
      <c r="BQL44" s="176"/>
      <c r="BQM44" s="176"/>
      <c r="BQN44" s="176"/>
      <c r="BQO44" s="176"/>
      <c r="BQP44" s="176"/>
      <c r="BQQ44" s="176"/>
      <c r="BQR44" s="176"/>
      <c r="BQS44" s="176"/>
      <c r="BQT44" s="176"/>
      <c r="BQU44" s="176"/>
      <c r="BQV44" s="176"/>
      <c r="BQW44" s="176"/>
      <c r="BQX44" s="176"/>
      <c r="BQY44" s="176"/>
      <c r="BQZ44" s="176"/>
      <c r="BRA44" s="176"/>
      <c r="BRB44" s="176"/>
      <c r="BRC44" s="176"/>
      <c r="BRD44" s="176"/>
      <c r="BRE44" s="176"/>
      <c r="BRF44" s="176"/>
      <c r="BRG44" s="176"/>
      <c r="BRH44" s="176"/>
      <c r="BRI44" s="176"/>
      <c r="BRJ44" s="176"/>
      <c r="BRK44" s="176"/>
      <c r="BRL44" s="176"/>
      <c r="BRM44" s="176"/>
      <c r="BRN44" s="176"/>
      <c r="BRO44" s="176"/>
      <c r="BRP44" s="176"/>
      <c r="BRQ44" s="176"/>
      <c r="BRR44" s="176"/>
      <c r="BRS44" s="176"/>
      <c r="BRT44" s="176"/>
      <c r="BRU44" s="176"/>
      <c r="BRV44" s="176"/>
      <c r="BRW44" s="176"/>
      <c r="BRX44" s="176"/>
      <c r="BRY44" s="176"/>
      <c r="BRZ44" s="176"/>
      <c r="BSA44" s="176"/>
      <c r="BSB44" s="176"/>
      <c r="BSC44" s="176"/>
      <c r="BSD44" s="176"/>
      <c r="BSE44" s="176"/>
      <c r="BSF44" s="176"/>
      <c r="BSG44" s="176"/>
      <c r="BSH44" s="176"/>
      <c r="BSI44" s="176"/>
      <c r="BSJ44" s="176"/>
      <c r="BSK44" s="176"/>
      <c r="BSL44" s="176"/>
      <c r="BSM44" s="176"/>
      <c r="BSN44" s="176"/>
      <c r="BSO44" s="176"/>
      <c r="BSP44" s="176"/>
      <c r="BSQ44" s="176"/>
      <c r="BSR44" s="176"/>
      <c r="BSS44" s="176"/>
      <c r="BST44" s="176"/>
      <c r="BSU44" s="176"/>
      <c r="BSV44" s="176"/>
      <c r="BSW44" s="176"/>
      <c r="BSX44" s="176"/>
      <c r="BSY44" s="176"/>
      <c r="BSZ44" s="176"/>
      <c r="BTA44" s="176"/>
      <c r="BTB44" s="176"/>
      <c r="BTC44" s="176"/>
      <c r="BTD44" s="176"/>
      <c r="BTE44" s="176"/>
      <c r="BTF44" s="176"/>
      <c r="BTG44" s="176"/>
      <c r="BTH44" s="176"/>
      <c r="BTI44" s="176"/>
      <c r="BTJ44" s="176"/>
      <c r="BTK44" s="176"/>
      <c r="BTL44" s="176"/>
      <c r="BTM44" s="176"/>
      <c r="BTN44" s="176"/>
      <c r="BTO44" s="176"/>
      <c r="BTP44" s="176"/>
      <c r="BTQ44" s="176"/>
      <c r="BTR44" s="176"/>
      <c r="BTS44" s="176"/>
      <c r="BTT44" s="176"/>
      <c r="BTU44" s="176"/>
      <c r="BTV44" s="176"/>
      <c r="BTW44" s="176"/>
      <c r="BTX44" s="176"/>
      <c r="BTY44" s="176"/>
      <c r="BTZ44" s="176"/>
      <c r="BUA44" s="176"/>
      <c r="BUB44" s="176"/>
      <c r="BUC44" s="176"/>
      <c r="BUD44" s="176"/>
      <c r="BUE44" s="176"/>
      <c r="BUF44" s="176"/>
      <c r="BUG44" s="176"/>
      <c r="BUH44" s="176"/>
      <c r="BUI44" s="176"/>
      <c r="BUJ44" s="176"/>
      <c r="BUK44" s="176"/>
      <c r="BUL44" s="176"/>
      <c r="BUM44" s="176"/>
      <c r="BUN44" s="176"/>
      <c r="BUO44" s="176"/>
      <c r="BUP44" s="176"/>
      <c r="BUQ44" s="176"/>
      <c r="BUR44" s="176"/>
      <c r="BUS44" s="176"/>
      <c r="BUT44" s="176"/>
      <c r="BUU44" s="176"/>
      <c r="BUV44" s="176"/>
      <c r="BUW44" s="176"/>
      <c r="BUX44" s="176"/>
      <c r="BUY44" s="176"/>
      <c r="BUZ44" s="176"/>
      <c r="BVA44" s="176"/>
      <c r="BVB44" s="176"/>
      <c r="BVC44" s="176"/>
      <c r="BVD44" s="176"/>
      <c r="BVE44" s="176"/>
      <c r="BVF44" s="176"/>
      <c r="BVG44" s="176"/>
      <c r="BVH44" s="176"/>
      <c r="BVI44" s="176"/>
      <c r="BVJ44" s="176"/>
      <c r="BVK44" s="176"/>
      <c r="BVL44" s="176"/>
      <c r="BVM44" s="176"/>
      <c r="BVN44" s="176"/>
      <c r="BVO44" s="176"/>
      <c r="BVP44" s="176"/>
      <c r="BVQ44" s="176"/>
      <c r="BVR44" s="176"/>
      <c r="BVS44" s="176"/>
      <c r="BVT44" s="176"/>
      <c r="BVU44" s="176"/>
      <c r="BVV44" s="176"/>
      <c r="BVW44" s="176"/>
      <c r="BVX44" s="176"/>
      <c r="BVY44" s="176"/>
      <c r="BVZ44" s="176"/>
      <c r="BWA44" s="176"/>
      <c r="BWB44" s="176"/>
      <c r="BWC44" s="176"/>
      <c r="BWD44" s="176"/>
      <c r="BWE44" s="176"/>
      <c r="BWF44" s="176"/>
      <c r="BWG44" s="176"/>
      <c r="BWH44" s="176"/>
      <c r="BWI44" s="176"/>
      <c r="BWJ44" s="176"/>
      <c r="BWK44" s="176"/>
      <c r="BWL44" s="176"/>
      <c r="BWM44" s="176"/>
      <c r="BWN44" s="176"/>
      <c r="BWO44" s="176"/>
      <c r="BWP44" s="176"/>
      <c r="BWQ44" s="176"/>
      <c r="BWR44" s="176"/>
      <c r="BWS44" s="176"/>
      <c r="BWT44" s="176"/>
      <c r="BWU44" s="176"/>
      <c r="BWV44" s="176"/>
      <c r="BWW44" s="176"/>
      <c r="BWX44" s="176"/>
      <c r="BWY44" s="176"/>
      <c r="BWZ44" s="176"/>
      <c r="BXA44" s="176"/>
      <c r="BXB44" s="176"/>
      <c r="BXC44" s="176"/>
      <c r="BXD44" s="176"/>
      <c r="BXE44" s="176"/>
      <c r="BXF44" s="176"/>
      <c r="BXG44" s="176"/>
      <c r="BXH44" s="176"/>
      <c r="BXI44" s="176"/>
      <c r="BXJ44" s="176"/>
      <c r="BXK44" s="176"/>
      <c r="BXL44" s="176"/>
      <c r="BXM44" s="176"/>
      <c r="BXN44" s="176"/>
      <c r="BXO44" s="176"/>
      <c r="BXP44" s="176"/>
      <c r="BXQ44" s="176"/>
      <c r="BXR44" s="176"/>
      <c r="BXS44" s="176"/>
      <c r="BXT44" s="176"/>
      <c r="BXU44" s="176"/>
      <c r="BXV44" s="176"/>
      <c r="BXW44" s="176"/>
      <c r="BXX44" s="176"/>
      <c r="BXY44" s="176"/>
      <c r="BXZ44" s="176"/>
      <c r="BYA44" s="176"/>
      <c r="BYB44" s="176"/>
      <c r="BYC44" s="176"/>
      <c r="BYD44" s="176"/>
      <c r="BYE44" s="176"/>
      <c r="BYF44" s="176"/>
      <c r="BYG44" s="176"/>
      <c r="BYH44" s="176"/>
      <c r="BYI44" s="176"/>
      <c r="BYJ44" s="176"/>
      <c r="BYK44" s="176"/>
      <c r="BYL44" s="176"/>
      <c r="BYM44" s="176"/>
      <c r="BYN44" s="176"/>
      <c r="BYO44" s="176"/>
      <c r="BYP44" s="176"/>
      <c r="BYQ44" s="176"/>
      <c r="BYR44" s="176"/>
      <c r="BYS44" s="176"/>
      <c r="BYT44" s="176"/>
      <c r="BYU44" s="176"/>
      <c r="BYV44" s="176"/>
      <c r="BYW44" s="176"/>
      <c r="BYX44" s="176"/>
      <c r="BYY44" s="176"/>
      <c r="BYZ44" s="176"/>
      <c r="BZA44" s="176"/>
      <c r="BZB44" s="176"/>
      <c r="BZC44" s="176"/>
      <c r="BZD44" s="176"/>
      <c r="BZE44" s="176"/>
      <c r="BZF44" s="176"/>
      <c r="BZG44" s="176"/>
      <c r="BZH44" s="176"/>
      <c r="BZI44" s="176"/>
      <c r="BZJ44" s="176"/>
      <c r="BZK44" s="176"/>
      <c r="BZL44" s="176"/>
      <c r="BZM44" s="176"/>
      <c r="BZN44" s="176"/>
      <c r="BZO44" s="176"/>
      <c r="BZP44" s="176"/>
      <c r="BZQ44" s="176"/>
      <c r="BZR44" s="176"/>
      <c r="BZS44" s="176"/>
      <c r="BZT44" s="176"/>
      <c r="BZU44" s="176"/>
      <c r="BZV44" s="176"/>
      <c r="BZW44" s="176"/>
      <c r="BZX44" s="176"/>
      <c r="BZY44" s="176"/>
      <c r="BZZ44" s="176"/>
      <c r="CAA44" s="176"/>
      <c r="CAB44" s="176"/>
      <c r="CAC44" s="176"/>
      <c r="CAD44" s="176"/>
      <c r="CAE44" s="176"/>
      <c r="CAF44" s="176"/>
      <c r="CAG44" s="176"/>
      <c r="CAH44" s="176"/>
      <c r="CAI44" s="176"/>
      <c r="CAJ44" s="176"/>
      <c r="CAK44" s="176"/>
      <c r="CAL44" s="176"/>
      <c r="CAM44" s="176"/>
      <c r="CAN44" s="176"/>
      <c r="CAO44" s="176"/>
      <c r="CAP44" s="176"/>
      <c r="CAQ44" s="176"/>
      <c r="CAR44" s="176"/>
      <c r="CAS44" s="176"/>
      <c r="CAT44" s="176"/>
      <c r="CAU44" s="176"/>
      <c r="CAV44" s="176"/>
      <c r="CAW44" s="176"/>
      <c r="CAX44" s="176"/>
      <c r="CAY44" s="176"/>
      <c r="CAZ44" s="176"/>
      <c r="CBA44" s="176"/>
      <c r="CBB44" s="176"/>
      <c r="CBC44" s="176"/>
      <c r="CBD44" s="176"/>
      <c r="CBE44" s="176"/>
      <c r="CBF44" s="176"/>
      <c r="CBG44" s="176"/>
      <c r="CBH44" s="176"/>
      <c r="CBI44" s="176"/>
      <c r="CBJ44" s="176"/>
      <c r="CBK44" s="176"/>
      <c r="CBL44" s="176"/>
      <c r="CBM44" s="176"/>
      <c r="CBN44" s="176"/>
      <c r="CBO44" s="176"/>
      <c r="CBP44" s="176"/>
      <c r="CBQ44" s="176"/>
      <c r="CBR44" s="176"/>
      <c r="CBS44" s="176"/>
      <c r="CBT44" s="176"/>
      <c r="CBU44" s="176"/>
      <c r="CBV44" s="176"/>
      <c r="CBW44" s="176"/>
      <c r="CBX44" s="176"/>
      <c r="CBY44" s="176"/>
      <c r="CBZ44" s="176"/>
      <c r="CCA44" s="176"/>
      <c r="CCB44" s="176"/>
      <c r="CCC44" s="176"/>
      <c r="CCD44" s="176"/>
      <c r="CCE44" s="176"/>
      <c r="CCF44" s="176"/>
      <c r="CCG44" s="176"/>
      <c r="CCH44" s="176"/>
      <c r="CCI44" s="176"/>
      <c r="CCJ44" s="176"/>
      <c r="CCK44" s="176"/>
      <c r="CCL44" s="176"/>
      <c r="CCM44" s="176"/>
      <c r="CCN44" s="176"/>
      <c r="CCO44" s="176"/>
      <c r="CCP44" s="176"/>
      <c r="CCQ44" s="176"/>
      <c r="CCR44" s="176"/>
      <c r="CCS44" s="176"/>
      <c r="CCT44" s="176"/>
      <c r="CCU44" s="176"/>
      <c r="CCV44" s="176"/>
      <c r="CCW44" s="176"/>
      <c r="CCX44" s="176"/>
      <c r="CCY44" s="176"/>
      <c r="CCZ44" s="176"/>
      <c r="CDA44" s="176"/>
      <c r="CDB44" s="176"/>
      <c r="CDC44" s="176"/>
      <c r="CDD44" s="176"/>
      <c r="CDE44" s="176"/>
      <c r="CDF44" s="176"/>
      <c r="CDG44" s="176"/>
      <c r="CDH44" s="176"/>
      <c r="CDI44" s="176"/>
      <c r="CDJ44" s="176"/>
      <c r="CDK44" s="176"/>
      <c r="CDL44" s="176"/>
      <c r="CDM44" s="176"/>
      <c r="CDN44" s="176"/>
      <c r="CDO44" s="176"/>
      <c r="CDP44" s="176"/>
      <c r="CDQ44" s="176"/>
      <c r="CDR44" s="176"/>
      <c r="CDS44" s="176"/>
      <c r="CDT44" s="176"/>
      <c r="CDU44" s="176"/>
      <c r="CDV44" s="176"/>
      <c r="CDW44" s="176"/>
      <c r="CDX44" s="176"/>
      <c r="CDY44" s="176"/>
      <c r="CDZ44" s="176"/>
      <c r="CEA44" s="176"/>
      <c r="CEB44" s="176"/>
      <c r="CEC44" s="176"/>
      <c r="CED44" s="176"/>
      <c r="CEE44" s="176"/>
      <c r="CEF44" s="176"/>
      <c r="CEG44" s="176"/>
      <c r="CEH44" s="176"/>
      <c r="CEI44" s="176"/>
      <c r="CEJ44" s="176"/>
      <c r="CEK44" s="176"/>
      <c r="CEL44" s="176"/>
      <c r="CEM44" s="176"/>
      <c r="CEN44" s="176"/>
      <c r="CEO44" s="176"/>
      <c r="CEP44" s="176"/>
      <c r="CEQ44" s="176"/>
      <c r="CER44" s="176"/>
      <c r="CES44" s="176"/>
      <c r="CET44" s="176"/>
      <c r="CEU44" s="176"/>
      <c r="CEV44" s="176"/>
      <c r="CEW44" s="176"/>
      <c r="CEX44" s="176"/>
      <c r="CEY44" s="176"/>
      <c r="CEZ44" s="176"/>
      <c r="CFA44" s="176"/>
      <c r="CFB44" s="176"/>
      <c r="CFC44" s="176"/>
      <c r="CFD44" s="176"/>
      <c r="CFE44" s="176"/>
      <c r="CFF44" s="176"/>
      <c r="CFG44" s="176"/>
      <c r="CFH44" s="176"/>
      <c r="CFI44" s="176"/>
      <c r="CFJ44" s="176"/>
      <c r="CFK44" s="176"/>
      <c r="CFL44" s="176"/>
      <c r="CFM44" s="176"/>
      <c r="CFN44" s="176"/>
      <c r="CFO44" s="176"/>
      <c r="CFP44" s="176"/>
      <c r="CFQ44" s="176"/>
      <c r="CFR44" s="176"/>
      <c r="CFS44" s="176"/>
      <c r="CFT44" s="176"/>
      <c r="CFU44" s="176"/>
      <c r="CFV44" s="176"/>
      <c r="CFW44" s="176"/>
      <c r="CFX44" s="176"/>
      <c r="CFY44" s="176"/>
      <c r="CFZ44" s="176"/>
      <c r="CGA44" s="176"/>
      <c r="CGB44" s="176"/>
      <c r="CGC44" s="176"/>
      <c r="CGD44" s="176"/>
      <c r="CGE44" s="176"/>
      <c r="CGF44" s="176"/>
      <c r="CGG44" s="176"/>
      <c r="CGH44" s="176"/>
      <c r="CGI44" s="176"/>
      <c r="CGJ44" s="176"/>
      <c r="CGK44" s="176"/>
      <c r="CGL44" s="176"/>
      <c r="CGM44" s="176"/>
      <c r="CGN44" s="176"/>
      <c r="CGO44" s="176"/>
      <c r="CGP44" s="176"/>
      <c r="CGQ44" s="176"/>
      <c r="CGR44" s="176"/>
      <c r="CGS44" s="176"/>
      <c r="CGT44" s="176"/>
      <c r="CGU44" s="176"/>
      <c r="CGV44" s="176"/>
      <c r="CGW44" s="176"/>
      <c r="CGX44" s="176"/>
      <c r="CGY44" s="176"/>
      <c r="CGZ44" s="176"/>
      <c r="CHA44" s="176"/>
      <c r="CHB44" s="176"/>
      <c r="CHC44" s="176"/>
      <c r="CHD44" s="176"/>
      <c r="CHE44" s="176"/>
      <c r="CHF44" s="176"/>
      <c r="CHG44" s="176"/>
      <c r="CHH44" s="176"/>
      <c r="CHI44" s="176"/>
      <c r="CHJ44" s="176"/>
      <c r="CHK44" s="176"/>
      <c r="CHL44" s="176"/>
      <c r="CHM44" s="176"/>
      <c r="CHN44" s="176"/>
      <c r="CHO44" s="176"/>
      <c r="CHP44" s="176"/>
      <c r="CHQ44" s="176"/>
      <c r="CHR44" s="176"/>
      <c r="CHS44" s="176"/>
      <c r="CHT44" s="176"/>
      <c r="CHU44" s="176"/>
      <c r="CHV44" s="176"/>
      <c r="CHW44" s="176"/>
      <c r="CHX44" s="176"/>
      <c r="CHY44" s="176"/>
      <c r="CHZ44" s="176"/>
      <c r="CIA44" s="176"/>
      <c r="CIB44" s="176"/>
      <c r="CIC44" s="176"/>
      <c r="CID44" s="176"/>
      <c r="CIE44" s="176"/>
      <c r="CIF44" s="176"/>
      <c r="CIG44" s="176"/>
      <c r="CIH44" s="176"/>
      <c r="CII44" s="176"/>
      <c r="CIJ44" s="176"/>
      <c r="CIK44" s="176"/>
      <c r="CIL44" s="176"/>
      <c r="CIM44" s="176"/>
      <c r="CIN44" s="176"/>
      <c r="CIO44" s="176"/>
      <c r="CIP44" s="176"/>
      <c r="CIQ44" s="176"/>
      <c r="CIR44" s="176"/>
      <c r="CIS44" s="176"/>
      <c r="CIT44" s="176"/>
      <c r="CIU44" s="176"/>
      <c r="CIV44" s="176"/>
      <c r="CIW44" s="176"/>
      <c r="CIX44" s="176"/>
      <c r="CIY44" s="176"/>
      <c r="CIZ44" s="176"/>
      <c r="CJA44" s="176"/>
      <c r="CJB44" s="176"/>
      <c r="CJC44" s="176"/>
      <c r="CJD44" s="176"/>
      <c r="CJE44" s="176"/>
      <c r="CJF44" s="176"/>
      <c r="CJG44" s="176"/>
      <c r="CJH44" s="176"/>
      <c r="CJI44" s="176"/>
      <c r="CJJ44" s="176"/>
      <c r="CJK44" s="176"/>
      <c r="CJL44" s="176"/>
      <c r="CJM44" s="176"/>
      <c r="CJN44" s="176"/>
      <c r="CJO44" s="176"/>
      <c r="CJP44" s="176"/>
      <c r="CJQ44" s="176"/>
      <c r="CJR44" s="176"/>
      <c r="CJS44" s="176"/>
      <c r="CJT44" s="176"/>
      <c r="CJU44" s="176"/>
      <c r="CJV44" s="176"/>
      <c r="CJW44" s="176"/>
      <c r="CJX44" s="176"/>
      <c r="CJY44" s="176"/>
      <c r="CJZ44" s="176"/>
      <c r="CKA44" s="176"/>
      <c r="CKB44" s="176"/>
      <c r="CKC44" s="176"/>
      <c r="CKD44" s="176"/>
      <c r="CKE44" s="176"/>
      <c r="CKF44" s="176"/>
      <c r="CKG44" s="176"/>
      <c r="CKH44" s="176"/>
      <c r="CKI44" s="176"/>
      <c r="CKJ44" s="176"/>
      <c r="CKK44" s="176"/>
      <c r="CKL44" s="176"/>
      <c r="CKM44" s="176"/>
      <c r="CKN44" s="176"/>
      <c r="CKO44" s="176"/>
      <c r="CKP44" s="176"/>
      <c r="CKQ44" s="176"/>
      <c r="CKR44" s="176"/>
      <c r="CKS44" s="176"/>
      <c r="CKT44" s="176"/>
      <c r="CKU44" s="176"/>
      <c r="CKV44" s="176"/>
      <c r="CKW44" s="176"/>
      <c r="CKX44" s="176"/>
      <c r="CKY44" s="176"/>
      <c r="CKZ44" s="176"/>
      <c r="CLA44" s="176"/>
      <c r="CLB44" s="176"/>
      <c r="CLC44" s="176"/>
      <c r="CLD44" s="176"/>
      <c r="CLE44" s="176"/>
      <c r="CLF44" s="176"/>
      <c r="CLG44" s="176"/>
      <c r="CLH44" s="176"/>
      <c r="CLI44" s="176"/>
      <c r="CLJ44" s="176"/>
      <c r="CLK44" s="176"/>
      <c r="CLL44" s="176"/>
      <c r="CLM44" s="176"/>
      <c r="CLN44" s="176"/>
      <c r="CLO44" s="176"/>
      <c r="CLP44" s="176"/>
      <c r="CLQ44" s="176"/>
      <c r="CLR44" s="176"/>
      <c r="CLS44" s="176"/>
      <c r="CLT44" s="176"/>
      <c r="CLU44" s="176"/>
      <c r="CLV44" s="176"/>
      <c r="CLW44" s="176"/>
      <c r="CLX44" s="176"/>
      <c r="CLY44" s="176"/>
      <c r="CLZ44" s="176"/>
      <c r="CMA44" s="176"/>
      <c r="CMB44" s="176"/>
      <c r="CMC44" s="176"/>
      <c r="CMD44" s="176"/>
      <c r="CME44" s="176"/>
      <c r="CMF44" s="176"/>
      <c r="CMG44" s="176"/>
      <c r="CMH44" s="176"/>
      <c r="CMI44" s="176"/>
      <c r="CMJ44" s="176"/>
      <c r="CMK44" s="176"/>
      <c r="CML44" s="176"/>
      <c r="CMM44" s="176"/>
      <c r="CMN44" s="176"/>
      <c r="CMO44" s="176"/>
      <c r="CMP44" s="176"/>
      <c r="CMQ44" s="176"/>
      <c r="CMR44" s="176"/>
      <c r="CMS44" s="176"/>
      <c r="CMT44" s="176"/>
      <c r="CMU44" s="176"/>
      <c r="CMV44" s="176"/>
      <c r="CMW44" s="176"/>
      <c r="CMX44" s="176"/>
      <c r="CMY44" s="176"/>
      <c r="CMZ44" s="176"/>
      <c r="CNA44" s="176"/>
      <c r="CNB44" s="176"/>
      <c r="CNC44" s="176"/>
      <c r="CND44" s="176"/>
      <c r="CNE44" s="176"/>
      <c r="CNF44" s="176"/>
      <c r="CNG44" s="176"/>
      <c r="CNH44" s="176"/>
      <c r="CNI44" s="176"/>
      <c r="CNJ44" s="176"/>
      <c r="CNK44" s="176"/>
      <c r="CNL44" s="176"/>
      <c r="CNM44" s="176"/>
      <c r="CNN44" s="176"/>
      <c r="CNO44" s="176"/>
      <c r="CNP44" s="176"/>
      <c r="CNQ44" s="176"/>
      <c r="CNR44" s="176"/>
      <c r="CNS44" s="176"/>
      <c r="CNT44" s="176"/>
      <c r="CNU44" s="176"/>
      <c r="CNV44" s="176"/>
      <c r="CNW44" s="176"/>
      <c r="CNX44" s="176"/>
      <c r="CNY44" s="176"/>
      <c r="CNZ44" s="176"/>
      <c r="COA44" s="176"/>
      <c r="COB44" s="176"/>
      <c r="COC44" s="176"/>
      <c r="COD44" s="176"/>
      <c r="COE44" s="176"/>
      <c r="COF44" s="176"/>
      <c r="COG44" s="176"/>
      <c r="COH44" s="176"/>
      <c r="COI44" s="176"/>
      <c r="COJ44" s="176"/>
      <c r="COK44" s="176"/>
      <c r="COL44" s="176"/>
      <c r="COM44" s="176"/>
      <c r="CON44" s="176"/>
      <c r="COO44" s="176"/>
      <c r="COP44" s="176"/>
      <c r="COQ44" s="176"/>
      <c r="COR44" s="176"/>
      <c r="COS44" s="176"/>
      <c r="COT44" s="176"/>
      <c r="COU44" s="176"/>
      <c r="COV44" s="176"/>
      <c r="COW44" s="176"/>
      <c r="COX44" s="176"/>
      <c r="COY44" s="176"/>
      <c r="COZ44" s="176"/>
      <c r="CPA44" s="176"/>
      <c r="CPB44" s="176"/>
      <c r="CPC44" s="176"/>
      <c r="CPD44" s="176"/>
      <c r="CPE44" s="176"/>
      <c r="CPF44" s="176"/>
      <c r="CPG44" s="176"/>
      <c r="CPH44" s="176"/>
      <c r="CPI44" s="176"/>
      <c r="CPJ44" s="176"/>
      <c r="CPK44" s="176"/>
      <c r="CPL44" s="176"/>
      <c r="CPM44" s="176"/>
      <c r="CPN44" s="176"/>
      <c r="CPO44" s="176"/>
      <c r="CPP44" s="176"/>
      <c r="CPQ44" s="176"/>
      <c r="CPR44" s="176"/>
      <c r="CPS44" s="176"/>
      <c r="CPT44" s="176"/>
      <c r="CPU44" s="176"/>
      <c r="CPV44" s="176"/>
      <c r="CPW44" s="176"/>
      <c r="CPX44" s="176"/>
      <c r="CPY44" s="176"/>
      <c r="CPZ44" s="176"/>
      <c r="CQA44" s="176"/>
      <c r="CQB44" s="176"/>
      <c r="CQC44" s="176"/>
      <c r="CQD44" s="176"/>
      <c r="CQE44" s="176"/>
      <c r="CQF44" s="176"/>
      <c r="CQG44" s="176"/>
      <c r="CQH44" s="176"/>
      <c r="CQI44" s="176"/>
      <c r="CQJ44" s="176"/>
      <c r="CQK44" s="176"/>
      <c r="CQL44" s="176"/>
      <c r="CQM44" s="176"/>
      <c r="CQN44" s="176"/>
      <c r="CQO44" s="176"/>
      <c r="CQP44" s="176"/>
      <c r="CQQ44" s="176"/>
      <c r="CQR44" s="176"/>
      <c r="CQS44" s="176"/>
      <c r="CQT44" s="176"/>
      <c r="CQU44" s="176"/>
      <c r="CQV44" s="176"/>
      <c r="CQW44" s="176"/>
      <c r="CQX44" s="176"/>
      <c r="CQY44" s="176"/>
      <c r="CQZ44" s="176"/>
      <c r="CRA44" s="176"/>
      <c r="CRB44" s="176"/>
      <c r="CRC44" s="176"/>
      <c r="CRD44" s="176"/>
      <c r="CRE44" s="176"/>
      <c r="CRF44" s="176"/>
      <c r="CRG44" s="176"/>
      <c r="CRH44" s="176"/>
      <c r="CRI44" s="176"/>
      <c r="CRJ44" s="176"/>
      <c r="CRK44" s="176"/>
      <c r="CRL44" s="176"/>
      <c r="CRM44" s="176"/>
      <c r="CRN44" s="176"/>
      <c r="CRO44" s="176"/>
      <c r="CRP44" s="176"/>
      <c r="CRQ44" s="176"/>
      <c r="CRR44" s="176"/>
      <c r="CRS44" s="176"/>
      <c r="CRT44" s="176"/>
      <c r="CRU44" s="176"/>
      <c r="CRV44" s="176"/>
      <c r="CRW44" s="176"/>
      <c r="CRX44" s="176"/>
      <c r="CRY44" s="176"/>
      <c r="CRZ44" s="176"/>
      <c r="CSA44" s="176"/>
      <c r="CSB44" s="176"/>
      <c r="CSC44" s="176"/>
      <c r="CSD44" s="176"/>
      <c r="CSE44" s="176"/>
      <c r="CSF44" s="176"/>
      <c r="CSG44" s="176"/>
      <c r="CSH44" s="176"/>
      <c r="CSI44" s="176"/>
      <c r="CSJ44" s="176"/>
      <c r="CSK44" s="176"/>
      <c r="CSL44" s="176"/>
      <c r="CSM44" s="176"/>
      <c r="CSN44" s="176"/>
      <c r="CSO44" s="176"/>
      <c r="CSP44" s="176"/>
      <c r="CSQ44" s="176"/>
      <c r="CSR44" s="176"/>
      <c r="CSS44" s="176"/>
      <c r="CST44" s="176"/>
      <c r="CSU44" s="176"/>
      <c r="CSV44" s="176"/>
      <c r="CSW44" s="176"/>
      <c r="CSX44" s="176"/>
      <c r="CSY44" s="176"/>
      <c r="CSZ44" s="176"/>
      <c r="CTA44" s="176"/>
      <c r="CTB44" s="176"/>
      <c r="CTC44" s="176"/>
      <c r="CTD44" s="176"/>
      <c r="CTE44" s="176"/>
      <c r="CTF44" s="176"/>
      <c r="CTG44" s="176"/>
      <c r="CTH44" s="176"/>
      <c r="CTI44" s="176"/>
      <c r="CTJ44" s="176"/>
      <c r="CTK44" s="176"/>
      <c r="CTL44" s="176"/>
      <c r="CTM44" s="176"/>
      <c r="CTN44" s="176"/>
      <c r="CTO44" s="176"/>
      <c r="CTP44" s="176"/>
      <c r="CTQ44" s="176"/>
      <c r="CTR44" s="176"/>
      <c r="CTS44" s="176"/>
      <c r="CTT44" s="176"/>
      <c r="CTU44" s="176"/>
      <c r="CTV44" s="176"/>
      <c r="CTW44" s="176"/>
      <c r="CTX44" s="176"/>
      <c r="CTY44" s="176"/>
      <c r="CTZ44" s="176"/>
      <c r="CUA44" s="176"/>
      <c r="CUB44" s="176"/>
      <c r="CUC44" s="176"/>
      <c r="CUD44" s="176"/>
      <c r="CUE44" s="176"/>
      <c r="CUF44" s="176"/>
      <c r="CUG44" s="176"/>
      <c r="CUH44" s="176"/>
      <c r="CUI44" s="176"/>
      <c r="CUJ44" s="176"/>
      <c r="CUK44" s="176"/>
      <c r="CUL44" s="176"/>
      <c r="CUM44" s="176"/>
      <c r="CUN44" s="176"/>
      <c r="CUO44" s="176"/>
      <c r="CUP44" s="176"/>
      <c r="CUQ44" s="176"/>
      <c r="CUR44" s="176"/>
      <c r="CUS44" s="176"/>
      <c r="CUT44" s="176"/>
      <c r="CUU44" s="176"/>
      <c r="CUV44" s="176"/>
      <c r="CUW44" s="176"/>
      <c r="CUX44" s="176"/>
      <c r="CUY44" s="176"/>
      <c r="CUZ44" s="176"/>
      <c r="CVA44" s="176"/>
      <c r="CVB44" s="176"/>
      <c r="CVC44" s="176"/>
      <c r="CVD44" s="176"/>
      <c r="CVE44" s="176"/>
      <c r="CVF44" s="176"/>
      <c r="CVG44" s="176"/>
      <c r="CVH44" s="176"/>
      <c r="CVI44" s="176"/>
      <c r="CVJ44" s="176"/>
      <c r="CVK44" s="176"/>
      <c r="CVL44" s="176"/>
      <c r="CVM44" s="176"/>
      <c r="CVN44" s="176"/>
      <c r="CVO44" s="176"/>
      <c r="CVP44" s="176"/>
      <c r="CVQ44" s="176"/>
      <c r="CVR44" s="176"/>
      <c r="CVS44" s="176"/>
      <c r="CVT44" s="176"/>
      <c r="CVU44" s="176"/>
      <c r="CVV44" s="176"/>
      <c r="CVW44" s="176"/>
      <c r="CVX44" s="176"/>
      <c r="CVY44" s="176"/>
      <c r="CVZ44" s="176"/>
      <c r="CWA44" s="176"/>
      <c r="CWB44" s="176"/>
      <c r="CWC44" s="176"/>
      <c r="CWD44" s="176"/>
      <c r="CWE44" s="176"/>
      <c r="CWF44" s="176"/>
      <c r="CWG44" s="176"/>
      <c r="CWH44" s="176"/>
      <c r="CWI44" s="176"/>
      <c r="CWJ44" s="176"/>
      <c r="CWK44" s="176"/>
      <c r="CWL44" s="176"/>
      <c r="CWM44" s="176"/>
      <c r="CWN44" s="176"/>
      <c r="CWO44" s="176"/>
      <c r="CWP44" s="176"/>
      <c r="CWQ44" s="176"/>
      <c r="CWR44" s="176"/>
      <c r="CWS44" s="176"/>
      <c r="CWT44" s="176"/>
      <c r="CWU44" s="176"/>
      <c r="CWV44" s="176"/>
      <c r="CWW44" s="176"/>
      <c r="CWX44" s="176"/>
      <c r="CWY44" s="176"/>
      <c r="CWZ44" s="176"/>
      <c r="CXA44" s="176"/>
      <c r="CXB44" s="176"/>
      <c r="CXC44" s="176"/>
      <c r="CXD44" s="176"/>
      <c r="CXE44" s="176"/>
      <c r="CXF44" s="176"/>
      <c r="CXG44" s="176"/>
      <c r="CXH44" s="176"/>
      <c r="CXI44" s="176"/>
      <c r="CXJ44" s="176"/>
      <c r="CXK44" s="176"/>
      <c r="CXL44" s="176"/>
      <c r="CXM44" s="176"/>
      <c r="CXN44" s="176"/>
      <c r="CXO44" s="176"/>
      <c r="CXP44" s="176"/>
      <c r="CXQ44" s="176"/>
      <c r="CXR44" s="176"/>
      <c r="CXS44" s="176"/>
      <c r="CXT44" s="176"/>
      <c r="CXU44" s="176"/>
      <c r="CXV44" s="176"/>
      <c r="CXW44" s="176"/>
      <c r="CXX44" s="176"/>
      <c r="CXY44" s="176"/>
      <c r="CXZ44" s="176"/>
      <c r="CYA44" s="176"/>
      <c r="CYB44" s="176"/>
      <c r="CYC44" s="176"/>
      <c r="CYD44" s="176"/>
      <c r="CYE44" s="176"/>
      <c r="CYF44" s="176"/>
      <c r="CYG44" s="176"/>
      <c r="CYH44" s="176"/>
      <c r="CYI44" s="176"/>
      <c r="CYJ44" s="176"/>
      <c r="CYK44" s="176"/>
      <c r="CYL44" s="176"/>
      <c r="CYM44" s="176"/>
      <c r="CYN44" s="176"/>
      <c r="CYO44" s="176"/>
      <c r="CYP44" s="176"/>
      <c r="CYQ44" s="176"/>
      <c r="CYR44" s="176"/>
      <c r="CYS44" s="176"/>
      <c r="CYT44" s="176"/>
      <c r="CYU44" s="176"/>
      <c r="CYV44" s="176"/>
      <c r="CYW44" s="176"/>
      <c r="CYX44" s="176"/>
      <c r="CYY44" s="176"/>
      <c r="CYZ44" s="176"/>
      <c r="CZA44" s="176"/>
      <c r="CZB44" s="176"/>
      <c r="CZC44" s="176"/>
      <c r="CZD44" s="176"/>
      <c r="CZE44" s="176"/>
      <c r="CZF44" s="176"/>
      <c r="CZG44" s="176"/>
      <c r="CZH44" s="176"/>
      <c r="CZI44" s="176"/>
      <c r="CZJ44" s="176"/>
      <c r="CZK44" s="176"/>
      <c r="CZL44" s="176"/>
      <c r="CZM44" s="176"/>
      <c r="CZN44" s="176"/>
      <c r="CZO44" s="176"/>
      <c r="CZP44" s="176"/>
      <c r="CZQ44" s="176"/>
      <c r="CZR44" s="176"/>
      <c r="CZS44" s="176"/>
      <c r="CZT44" s="176"/>
      <c r="CZU44" s="176"/>
      <c r="CZV44" s="176"/>
      <c r="CZW44" s="176"/>
      <c r="CZX44" s="176"/>
      <c r="CZY44" s="176"/>
      <c r="CZZ44" s="176"/>
      <c r="DAA44" s="176"/>
      <c r="DAB44" s="176"/>
      <c r="DAC44" s="176"/>
      <c r="DAD44" s="176"/>
      <c r="DAE44" s="176"/>
      <c r="DAF44" s="176"/>
      <c r="DAG44" s="176"/>
      <c r="DAH44" s="176"/>
      <c r="DAI44" s="176"/>
      <c r="DAJ44" s="176"/>
      <c r="DAK44" s="176"/>
      <c r="DAL44" s="176"/>
      <c r="DAM44" s="176"/>
      <c r="DAN44" s="176"/>
      <c r="DAO44" s="176"/>
      <c r="DAP44" s="176"/>
      <c r="DAQ44" s="176"/>
      <c r="DAR44" s="176"/>
      <c r="DAS44" s="176"/>
      <c r="DAT44" s="176"/>
      <c r="DAU44" s="176"/>
      <c r="DAV44" s="176"/>
      <c r="DAW44" s="176"/>
      <c r="DAX44" s="176"/>
      <c r="DAY44" s="176"/>
      <c r="DAZ44" s="176"/>
      <c r="DBA44" s="176"/>
      <c r="DBB44" s="176"/>
      <c r="DBC44" s="176"/>
      <c r="DBD44" s="176"/>
      <c r="DBE44" s="176"/>
      <c r="DBF44" s="176"/>
      <c r="DBG44" s="176"/>
      <c r="DBH44" s="176"/>
      <c r="DBI44" s="176"/>
      <c r="DBJ44" s="176"/>
      <c r="DBK44" s="176"/>
      <c r="DBL44" s="176"/>
      <c r="DBM44" s="176"/>
      <c r="DBN44" s="176"/>
      <c r="DBO44" s="176"/>
      <c r="DBP44" s="176"/>
      <c r="DBQ44" s="176"/>
      <c r="DBR44" s="176"/>
      <c r="DBS44" s="176"/>
      <c r="DBT44" s="176"/>
      <c r="DBU44" s="176"/>
      <c r="DBV44" s="176"/>
      <c r="DBW44" s="176"/>
      <c r="DBX44" s="176"/>
      <c r="DBY44" s="176"/>
      <c r="DBZ44" s="176"/>
      <c r="DCA44" s="176"/>
      <c r="DCB44" s="176"/>
      <c r="DCC44" s="176"/>
      <c r="DCD44" s="176"/>
      <c r="DCE44" s="176"/>
      <c r="DCF44" s="176"/>
      <c r="DCG44" s="176"/>
      <c r="DCH44" s="176"/>
      <c r="DCI44" s="176"/>
      <c r="DCJ44" s="176"/>
      <c r="DCK44" s="176"/>
      <c r="DCL44" s="176"/>
      <c r="DCM44" s="176"/>
      <c r="DCN44" s="176"/>
      <c r="DCO44" s="176"/>
      <c r="DCP44" s="176"/>
      <c r="DCQ44" s="176"/>
      <c r="DCR44" s="176"/>
      <c r="DCS44" s="176"/>
      <c r="DCT44" s="176"/>
      <c r="DCU44" s="176"/>
      <c r="DCV44" s="176"/>
      <c r="DCW44" s="176"/>
      <c r="DCX44" s="176"/>
      <c r="DCY44" s="176"/>
      <c r="DCZ44" s="176"/>
      <c r="DDA44" s="176"/>
      <c r="DDB44" s="176"/>
      <c r="DDC44" s="176"/>
      <c r="DDD44" s="176"/>
      <c r="DDE44" s="176"/>
      <c r="DDF44" s="176"/>
      <c r="DDG44" s="176"/>
      <c r="DDH44" s="176"/>
      <c r="DDI44" s="176"/>
      <c r="DDJ44" s="176"/>
      <c r="DDK44" s="176"/>
      <c r="DDL44" s="176"/>
      <c r="DDM44" s="176"/>
      <c r="DDN44" s="176"/>
      <c r="DDO44" s="176"/>
      <c r="DDP44" s="176"/>
      <c r="DDQ44" s="176"/>
      <c r="DDR44" s="176"/>
      <c r="DDS44" s="176"/>
      <c r="DDT44" s="176"/>
      <c r="DDU44" s="176"/>
      <c r="DDV44" s="176"/>
      <c r="DDW44" s="176"/>
      <c r="DDX44" s="176"/>
      <c r="DDY44" s="176"/>
      <c r="DDZ44" s="176"/>
      <c r="DEA44" s="176"/>
      <c r="DEB44" s="176"/>
      <c r="DEC44" s="176"/>
      <c r="DED44" s="176"/>
      <c r="DEE44" s="176"/>
      <c r="DEF44" s="176"/>
      <c r="DEG44" s="176"/>
      <c r="DEH44" s="176"/>
      <c r="DEI44" s="176"/>
      <c r="DEJ44" s="176"/>
      <c r="DEK44" s="176"/>
      <c r="DEL44" s="176"/>
      <c r="DEM44" s="176"/>
      <c r="DEN44" s="176"/>
      <c r="DEO44" s="176"/>
      <c r="DEP44" s="176"/>
      <c r="DEQ44" s="176"/>
      <c r="DER44" s="176"/>
      <c r="DES44" s="176"/>
      <c r="DET44" s="176"/>
      <c r="DEU44" s="176"/>
      <c r="DEV44" s="176"/>
      <c r="DEW44" s="176"/>
      <c r="DEX44" s="176"/>
      <c r="DEY44" s="176"/>
      <c r="DEZ44" s="176"/>
      <c r="DFA44" s="176"/>
      <c r="DFB44" s="176"/>
      <c r="DFC44" s="176"/>
      <c r="DFD44" s="176"/>
      <c r="DFE44" s="176"/>
      <c r="DFF44" s="176"/>
      <c r="DFG44" s="176"/>
      <c r="DFH44" s="176"/>
      <c r="DFI44" s="176"/>
      <c r="DFJ44" s="176"/>
      <c r="DFK44" s="176"/>
      <c r="DFL44" s="176"/>
      <c r="DFM44" s="176"/>
      <c r="DFN44" s="176"/>
      <c r="DFO44" s="176"/>
      <c r="DFP44" s="176"/>
      <c r="DFQ44" s="176"/>
      <c r="DFR44" s="176"/>
      <c r="DFS44" s="176"/>
      <c r="DFT44" s="176"/>
      <c r="DFU44" s="176"/>
      <c r="DFV44" s="176"/>
      <c r="DFW44" s="176"/>
      <c r="DFX44" s="176"/>
      <c r="DFY44" s="176"/>
      <c r="DFZ44" s="176"/>
      <c r="DGA44" s="176"/>
      <c r="DGB44" s="176"/>
      <c r="DGC44" s="176"/>
      <c r="DGD44" s="176"/>
      <c r="DGE44" s="176"/>
      <c r="DGF44" s="176"/>
      <c r="DGG44" s="176"/>
      <c r="DGH44" s="176"/>
      <c r="DGI44" s="176"/>
      <c r="DGJ44" s="176"/>
      <c r="DGK44" s="176"/>
      <c r="DGL44" s="176"/>
      <c r="DGM44" s="176"/>
      <c r="DGN44" s="176"/>
      <c r="DGO44" s="176"/>
      <c r="DGP44" s="176"/>
      <c r="DGQ44" s="176"/>
      <c r="DGR44" s="176"/>
      <c r="DGS44" s="176"/>
      <c r="DGT44" s="176"/>
      <c r="DGU44" s="176"/>
      <c r="DGV44" s="176"/>
      <c r="DGW44" s="176"/>
      <c r="DGX44" s="176"/>
      <c r="DGY44" s="176"/>
      <c r="DGZ44" s="176"/>
      <c r="DHA44" s="176"/>
      <c r="DHB44" s="176"/>
      <c r="DHC44" s="176"/>
      <c r="DHD44" s="176"/>
      <c r="DHE44" s="176"/>
      <c r="DHF44" s="176"/>
      <c r="DHG44" s="176"/>
      <c r="DHH44" s="176"/>
      <c r="DHI44" s="176"/>
      <c r="DHJ44" s="176"/>
      <c r="DHK44" s="176"/>
      <c r="DHL44" s="176"/>
      <c r="DHM44" s="176"/>
      <c r="DHN44" s="176"/>
      <c r="DHO44" s="176"/>
      <c r="DHP44" s="176"/>
      <c r="DHQ44" s="176"/>
      <c r="DHR44" s="176"/>
      <c r="DHS44" s="176"/>
      <c r="DHT44" s="176"/>
      <c r="DHU44" s="176"/>
      <c r="DHV44" s="176"/>
      <c r="DHW44" s="176"/>
      <c r="DHX44" s="176"/>
      <c r="DHY44" s="176"/>
      <c r="DHZ44" s="176"/>
      <c r="DIA44" s="176"/>
      <c r="DIB44" s="176"/>
      <c r="DIC44" s="176"/>
      <c r="DID44" s="176"/>
      <c r="DIE44" s="176"/>
      <c r="DIF44" s="176"/>
      <c r="DIG44" s="176"/>
      <c r="DIH44" s="176"/>
      <c r="DII44" s="176"/>
      <c r="DIJ44" s="176"/>
      <c r="DIK44" s="176"/>
      <c r="DIL44" s="176"/>
      <c r="DIM44" s="176"/>
      <c r="DIN44" s="176"/>
      <c r="DIO44" s="176"/>
      <c r="DIP44" s="176"/>
      <c r="DIQ44" s="176"/>
      <c r="DIR44" s="176"/>
      <c r="DIS44" s="176"/>
      <c r="DIT44" s="176"/>
      <c r="DIU44" s="176"/>
      <c r="DIV44" s="176"/>
      <c r="DIW44" s="176"/>
      <c r="DIX44" s="176"/>
      <c r="DIY44" s="176"/>
      <c r="DIZ44" s="176"/>
      <c r="DJA44" s="176"/>
      <c r="DJB44" s="176"/>
      <c r="DJC44" s="176"/>
      <c r="DJD44" s="176"/>
      <c r="DJE44" s="176"/>
      <c r="DJF44" s="176"/>
      <c r="DJG44" s="176"/>
      <c r="DJH44" s="176"/>
      <c r="DJI44" s="176"/>
      <c r="DJJ44" s="176"/>
      <c r="DJK44" s="176"/>
      <c r="DJL44" s="176"/>
      <c r="DJM44" s="176"/>
      <c r="DJN44" s="176"/>
      <c r="DJO44" s="176"/>
      <c r="DJP44" s="176"/>
      <c r="DJQ44" s="176"/>
      <c r="DJR44" s="176"/>
      <c r="DJS44" s="176"/>
      <c r="DJT44" s="176"/>
      <c r="DJU44" s="176"/>
      <c r="DJV44" s="176"/>
      <c r="DJW44" s="176"/>
      <c r="DJX44" s="176"/>
      <c r="DJY44" s="176"/>
      <c r="DJZ44" s="176"/>
      <c r="DKA44" s="176"/>
      <c r="DKB44" s="176"/>
      <c r="DKC44" s="176"/>
      <c r="DKD44" s="176"/>
      <c r="DKE44" s="176"/>
      <c r="DKF44" s="176"/>
      <c r="DKG44" s="176"/>
      <c r="DKH44" s="176"/>
      <c r="DKI44" s="176"/>
      <c r="DKJ44" s="176"/>
      <c r="DKK44" s="176"/>
      <c r="DKL44" s="176"/>
      <c r="DKM44" s="176"/>
      <c r="DKN44" s="176"/>
      <c r="DKO44" s="176"/>
      <c r="DKP44" s="176"/>
      <c r="DKQ44" s="176"/>
      <c r="DKR44" s="176"/>
      <c r="DKS44" s="176"/>
      <c r="DKT44" s="176"/>
      <c r="DKU44" s="176"/>
      <c r="DKV44" s="176"/>
      <c r="DKW44" s="176"/>
      <c r="DKX44" s="176"/>
      <c r="DKY44" s="176"/>
      <c r="DKZ44" s="176"/>
      <c r="DLA44" s="176"/>
      <c r="DLB44" s="176"/>
      <c r="DLC44" s="176"/>
      <c r="DLD44" s="176"/>
      <c r="DLE44" s="176"/>
      <c r="DLF44" s="176"/>
      <c r="DLG44" s="176"/>
      <c r="DLH44" s="176"/>
      <c r="DLI44" s="176"/>
      <c r="DLJ44" s="176"/>
      <c r="DLK44" s="176"/>
      <c r="DLL44" s="176"/>
      <c r="DLM44" s="176"/>
      <c r="DLN44" s="176"/>
      <c r="DLO44" s="176"/>
      <c r="DLP44" s="176"/>
      <c r="DLQ44" s="176"/>
      <c r="DLR44" s="176"/>
      <c r="DLS44" s="176"/>
      <c r="DLT44" s="176"/>
      <c r="DLU44" s="176"/>
      <c r="DLV44" s="176"/>
      <c r="DLW44" s="176"/>
      <c r="DLX44" s="176"/>
      <c r="DLY44" s="176"/>
      <c r="DLZ44" s="176"/>
      <c r="DMA44" s="176"/>
      <c r="DMB44" s="176"/>
      <c r="DMC44" s="176"/>
      <c r="DMD44" s="176"/>
      <c r="DME44" s="176"/>
      <c r="DMF44" s="176"/>
      <c r="DMG44" s="176"/>
      <c r="DMH44" s="176"/>
      <c r="DMI44" s="176"/>
      <c r="DMJ44" s="176"/>
      <c r="DMK44" s="176"/>
      <c r="DML44" s="176"/>
      <c r="DMM44" s="176"/>
      <c r="DMN44" s="176"/>
      <c r="DMO44" s="176"/>
      <c r="DMP44" s="176"/>
      <c r="DMQ44" s="176"/>
      <c r="DMR44" s="176"/>
      <c r="DMS44" s="176"/>
      <c r="DMT44" s="176"/>
      <c r="DMU44" s="176"/>
      <c r="DMV44" s="176"/>
      <c r="DMW44" s="176"/>
      <c r="DMX44" s="176"/>
      <c r="DMY44" s="176"/>
      <c r="DMZ44" s="176"/>
      <c r="DNA44" s="176"/>
      <c r="DNB44" s="176"/>
      <c r="DNC44" s="176"/>
      <c r="DND44" s="176"/>
      <c r="DNE44" s="176"/>
      <c r="DNF44" s="176"/>
      <c r="DNG44" s="176"/>
      <c r="DNH44" s="176"/>
      <c r="DNI44" s="176"/>
      <c r="DNJ44" s="176"/>
      <c r="DNK44" s="176"/>
      <c r="DNL44" s="176"/>
      <c r="DNM44" s="176"/>
      <c r="DNN44" s="176"/>
      <c r="DNO44" s="176"/>
      <c r="DNP44" s="176"/>
      <c r="DNQ44" s="176"/>
      <c r="DNR44" s="176"/>
      <c r="DNS44" s="176"/>
      <c r="DNT44" s="176"/>
      <c r="DNU44" s="176"/>
      <c r="DNV44" s="176"/>
      <c r="DNW44" s="176"/>
      <c r="DNX44" s="176"/>
      <c r="DNY44" s="176"/>
      <c r="DNZ44" s="176"/>
      <c r="DOA44" s="176"/>
      <c r="DOB44" s="176"/>
      <c r="DOC44" s="176"/>
      <c r="DOD44" s="176"/>
      <c r="DOE44" s="176"/>
      <c r="DOF44" s="176"/>
      <c r="DOG44" s="176"/>
      <c r="DOH44" s="176"/>
      <c r="DOI44" s="176"/>
      <c r="DOJ44" s="176"/>
      <c r="DOK44" s="176"/>
      <c r="DOL44" s="176"/>
      <c r="DOM44" s="176"/>
      <c r="DON44" s="176"/>
      <c r="DOO44" s="176"/>
      <c r="DOP44" s="176"/>
      <c r="DOQ44" s="176"/>
      <c r="DOR44" s="176"/>
      <c r="DOS44" s="176"/>
      <c r="DOT44" s="176"/>
      <c r="DOU44" s="176"/>
      <c r="DOV44" s="176"/>
      <c r="DOW44" s="176"/>
      <c r="DOX44" s="176"/>
      <c r="DOY44" s="176"/>
      <c r="DOZ44" s="176"/>
      <c r="DPA44" s="176"/>
      <c r="DPB44" s="176"/>
      <c r="DPC44" s="176"/>
      <c r="DPD44" s="176"/>
      <c r="DPE44" s="176"/>
      <c r="DPF44" s="176"/>
      <c r="DPG44" s="176"/>
      <c r="DPH44" s="176"/>
      <c r="DPI44" s="176"/>
      <c r="DPJ44" s="176"/>
      <c r="DPK44" s="176"/>
      <c r="DPL44" s="176"/>
      <c r="DPM44" s="176"/>
      <c r="DPN44" s="176"/>
      <c r="DPO44" s="176"/>
      <c r="DPP44" s="176"/>
      <c r="DPQ44" s="176"/>
      <c r="DPR44" s="176"/>
      <c r="DPS44" s="176"/>
      <c r="DPT44" s="176"/>
      <c r="DPU44" s="176"/>
      <c r="DPV44" s="176"/>
      <c r="DPW44" s="176"/>
      <c r="DPX44" s="176"/>
      <c r="DPY44" s="176"/>
      <c r="DPZ44" s="176"/>
      <c r="DQA44" s="176"/>
      <c r="DQB44" s="176"/>
      <c r="DQC44" s="176"/>
      <c r="DQD44" s="176"/>
      <c r="DQE44" s="176"/>
      <c r="DQF44" s="176"/>
      <c r="DQG44" s="176"/>
      <c r="DQH44" s="176"/>
      <c r="DQI44" s="176"/>
      <c r="DQJ44" s="176"/>
      <c r="DQK44" s="176"/>
      <c r="DQL44" s="176"/>
      <c r="DQM44" s="176"/>
      <c r="DQN44" s="176"/>
      <c r="DQO44" s="176"/>
      <c r="DQP44" s="176"/>
      <c r="DQQ44" s="176"/>
      <c r="DQR44" s="176"/>
      <c r="DQS44" s="176"/>
      <c r="DQT44" s="176"/>
      <c r="DQU44" s="176"/>
      <c r="DQV44" s="176"/>
      <c r="DQW44" s="176"/>
      <c r="DQX44" s="176"/>
      <c r="DQY44" s="176"/>
      <c r="DQZ44" s="176"/>
      <c r="DRA44" s="176"/>
      <c r="DRB44" s="176"/>
      <c r="DRC44" s="176"/>
      <c r="DRD44" s="176"/>
      <c r="DRE44" s="176"/>
      <c r="DRF44" s="176"/>
      <c r="DRG44" s="176"/>
      <c r="DRH44" s="176"/>
      <c r="DRI44" s="176"/>
      <c r="DRJ44" s="176"/>
      <c r="DRK44" s="176"/>
      <c r="DRL44" s="176"/>
      <c r="DRM44" s="176"/>
      <c r="DRN44" s="176"/>
      <c r="DRO44" s="176"/>
      <c r="DRP44" s="176"/>
      <c r="DRQ44" s="176"/>
      <c r="DRR44" s="176"/>
      <c r="DRS44" s="176"/>
      <c r="DRT44" s="176"/>
      <c r="DRU44" s="176"/>
      <c r="DRV44" s="176"/>
      <c r="DRW44" s="176"/>
      <c r="DRX44" s="176"/>
      <c r="DRY44" s="176"/>
      <c r="DRZ44" s="176"/>
      <c r="DSA44" s="176"/>
      <c r="DSB44" s="176"/>
      <c r="DSC44" s="176"/>
      <c r="DSD44" s="176"/>
      <c r="DSE44" s="176"/>
      <c r="DSF44" s="176"/>
      <c r="DSG44" s="176"/>
      <c r="DSH44" s="176"/>
      <c r="DSI44" s="176"/>
      <c r="DSJ44" s="176"/>
      <c r="DSK44" s="176"/>
      <c r="DSL44" s="176"/>
      <c r="DSM44" s="176"/>
      <c r="DSN44" s="176"/>
      <c r="DSO44" s="176"/>
      <c r="DSP44" s="176"/>
      <c r="DSQ44" s="176"/>
      <c r="DSR44" s="176"/>
      <c r="DSS44" s="176"/>
      <c r="DST44" s="176"/>
      <c r="DSU44" s="176"/>
      <c r="DSV44" s="176"/>
      <c r="DSW44" s="176"/>
      <c r="DSX44" s="176"/>
      <c r="DSY44" s="176"/>
      <c r="DSZ44" s="176"/>
      <c r="DTA44" s="176"/>
      <c r="DTB44" s="176"/>
      <c r="DTC44" s="176"/>
      <c r="DTD44" s="176"/>
      <c r="DTE44" s="176"/>
      <c r="DTF44" s="176"/>
      <c r="DTG44" s="176"/>
      <c r="DTH44" s="176"/>
      <c r="DTI44" s="176"/>
      <c r="DTJ44" s="176"/>
      <c r="DTK44" s="176"/>
      <c r="DTL44" s="176"/>
      <c r="DTM44" s="176"/>
      <c r="DTN44" s="176"/>
      <c r="DTO44" s="176"/>
      <c r="DTP44" s="176"/>
      <c r="DTQ44" s="176"/>
      <c r="DTR44" s="176"/>
      <c r="DTS44" s="176"/>
      <c r="DTT44" s="176"/>
      <c r="DTU44" s="176"/>
      <c r="DTV44" s="176"/>
      <c r="DTW44" s="176"/>
      <c r="DTX44" s="176"/>
      <c r="DTY44" s="176"/>
      <c r="DTZ44" s="176"/>
      <c r="DUA44" s="176"/>
      <c r="DUB44" s="176"/>
      <c r="DUC44" s="176"/>
      <c r="DUD44" s="176"/>
      <c r="DUE44" s="176"/>
      <c r="DUF44" s="176"/>
      <c r="DUG44" s="176"/>
      <c r="DUH44" s="176"/>
      <c r="DUI44" s="176"/>
      <c r="DUJ44" s="176"/>
      <c r="DUK44" s="176"/>
      <c r="DUL44" s="176"/>
      <c r="DUM44" s="176"/>
      <c r="DUN44" s="176"/>
      <c r="DUO44" s="176"/>
      <c r="DUP44" s="176"/>
      <c r="DUQ44" s="176"/>
      <c r="DUR44" s="176"/>
      <c r="DUS44" s="176"/>
      <c r="DUT44" s="176"/>
      <c r="DUU44" s="176"/>
      <c r="DUV44" s="176"/>
      <c r="DUW44" s="176"/>
      <c r="DUX44" s="176"/>
      <c r="DUY44" s="176"/>
      <c r="DUZ44" s="176"/>
      <c r="DVA44" s="176"/>
      <c r="DVB44" s="176"/>
      <c r="DVC44" s="176"/>
      <c r="DVD44" s="176"/>
      <c r="DVE44" s="176"/>
      <c r="DVF44" s="176"/>
      <c r="DVG44" s="176"/>
      <c r="DVH44" s="176"/>
      <c r="DVI44" s="176"/>
      <c r="DVJ44" s="176"/>
      <c r="DVK44" s="176"/>
      <c r="DVL44" s="176"/>
      <c r="DVM44" s="176"/>
      <c r="DVN44" s="176"/>
      <c r="DVO44" s="176"/>
      <c r="DVP44" s="176"/>
      <c r="DVQ44" s="176"/>
      <c r="DVR44" s="176"/>
      <c r="DVS44" s="176"/>
      <c r="DVT44" s="176"/>
      <c r="DVU44" s="176"/>
      <c r="DVV44" s="176"/>
      <c r="DVW44" s="176"/>
      <c r="DVX44" s="176"/>
      <c r="DVY44" s="176"/>
      <c r="DVZ44" s="176"/>
      <c r="DWA44" s="176"/>
      <c r="DWB44" s="176"/>
      <c r="DWC44" s="176"/>
      <c r="DWD44" s="176"/>
      <c r="DWE44" s="176"/>
      <c r="DWF44" s="176"/>
      <c r="DWG44" s="176"/>
      <c r="DWH44" s="176"/>
      <c r="DWI44" s="176"/>
      <c r="DWJ44" s="176"/>
      <c r="DWK44" s="176"/>
      <c r="DWL44" s="176"/>
      <c r="DWM44" s="176"/>
      <c r="DWN44" s="176"/>
      <c r="DWO44" s="176"/>
      <c r="DWP44" s="176"/>
      <c r="DWQ44" s="176"/>
      <c r="DWR44" s="176"/>
      <c r="DWS44" s="176"/>
      <c r="DWT44" s="176"/>
      <c r="DWU44" s="176"/>
      <c r="DWV44" s="176"/>
      <c r="DWW44" s="176"/>
      <c r="DWX44" s="176"/>
      <c r="DWY44" s="176"/>
      <c r="DWZ44" s="176"/>
      <c r="DXA44" s="176"/>
      <c r="DXB44" s="176"/>
      <c r="DXC44" s="176"/>
      <c r="DXD44" s="176"/>
      <c r="DXE44" s="176"/>
      <c r="DXF44" s="176"/>
      <c r="DXG44" s="176"/>
      <c r="DXH44" s="176"/>
      <c r="DXI44" s="176"/>
      <c r="DXJ44" s="176"/>
      <c r="DXK44" s="176"/>
      <c r="DXL44" s="176"/>
      <c r="DXM44" s="176"/>
      <c r="DXN44" s="176"/>
      <c r="DXO44" s="176"/>
      <c r="DXP44" s="176"/>
      <c r="DXQ44" s="176"/>
      <c r="DXR44" s="176"/>
      <c r="DXS44" s="176"/>
      <c r="DXT44" s="176"/>
      <c r="DXU44" s="176"/>
      <c r="DXV44" s="176"/>
      <c r="DXW44" s="176"/>
      <c r="DXX44" s="176"/>
      <c r="DXY44" s="176"/>
      <c r="DXZ44" s="176"/>
      <c r="DYA44" s="176"/>
      <c r="DYB44" s="176"/>
      <c r="DYC44" s="176"/>
      <c r="DYD44" s="176"/>
      <c r="DYE44" s="176"/>
      <c r="DYF44" s="176"/>
      <c r="DYG44" s="176"/>
      <c r="DYH44" s="176"/>
      <c r="DYI44" s="176"/>
      <c r="DYJ44" s="176"/>
      <c r="DYK44" s="176"/>
      <c r="DYL44" s="176"/>
      <c r="DYM44" s="176"/>
      <c r="DYN44" s="176"/>
      <c r="DYO44" s="176"/>
      <c r="DYP44" s="176"/>
      <c r="DYQ44" s="176"/>
      <c r="DYR44" s="176"/>
      <c r="DYS44" s="176"/>
      <c r="DYT44" s="176"/>
      <c r="DYU44" s="176"/>
      <c r="DYV44" s="176"/>
      <c r="DYW44" s="176"/>
      <c r="DYX44" s="176"/>
      <c r="DYY44" s="176"/>
      <c r="DYZ44" s="176"/>
      <c r="DZA44" s="176"/>
      <c r="DZB44" s="176"/>
      <c r="DZC44" s="176"/>
      <c r="DZD44" s="176"/>
      <c r="DZE44" s="176"/>
      <c r="DZF44" s="176"/>
      <c r="DZG44" s="176"/>
      <c r="DZH44" s="176"/>
      <c r="DZI44" s="176"/>
      <c r="DZJ44" s="176"/>
      <c r="DZK44" s="176"/>
      <c r="DZL44" s="176"/>
      <c r="DZM44" s="176"/>
      <c r="DZN44" s="176"/>
      <c r="DZO44" s="176"/>
      <c r="DZP44" s="176"/>
      <c r="DZQ44" s="176"/>
      <c r="DZR44" s="176"/>
      <c r="DZS44" s="176"/>
      <c r="DZT44" s="176"/>
      <c r="DZU44" s="176"/>
      <c r="DZV44" s="176"/>
      <c r="DZW44" s="176"/>
      <c r="DZX44" s="176"/>
      <c r="DZY44" s="176"/>
      <c r="DZZ44" s="176"/>
      <c r="EAA44" s="176"/>
      <c r="EAB44" s="176"/>
      <c r="EAC44" s="176"/>
      <c r="EAD44" s="176"/>
      <c r="EAE44" s="176"/>
      <c r="EAF44" s="176"/>
      <c r="EAG44" s="176"/>
      <c r="EAH44" s="176"/>
      <c r="EAI44" s="176"/>
      <c r="EAJ44" s="176"/>
      <c r="EAK44" s="176"/>
      <c r="EAL44" s="176"/>
      <c r="EAM44" s="176"/>
      <c r="EAN44" s="176"/>
      <c r="EAO44" s="176"/>
      <c r="EAP44" s="176"/>
      <c r="EAQ44" s="176"/>
      <c r="EAR44" s="176"/>
      <c r="EAS44" s="176"/>
      <c r="EAT44" s="176"/>
      <c r="EAU44" s="176"/>
      <c r="EAV44" s="176"/>
      <c r="EAW44" s="176"/>
      <c r="EAX44" s="176"/>
      <c r="EAY44" s="176"/>
      <c r="EAZ44" s="176"/>
      <c r="EBA44" s="176"/>
      <c r="EBB44" s="176"/>
      <c r="EBC44" s="176"/>
      <c r="EBD44" s="176"/>
      <c r="EBE44" s="176"/>
      <c r="EBF44" s="176"/>
      <c r="EBG44" s="176"/>
      <c r="EBH44" s="176"/>
      <c r="EBI44" s="176"/>
      <c r="EBJ44" s="176"/>
      <c r="EBK44" s="176"/>
      <c r="EBL44" s="176"/>
      <c r="EBM44" s="176"/>
      <c r="EBN44" s="176"/>
      <c r="EBO44" s="176"/>
      <c r="EBP44" s="176"/>
      <c r="EBQ44" s="176"/>
      <c r="EBR44" s="176"/>
      <c r="EBS44" s="176"/>
      <c r="EBT44" s="176"/>
      <c r="EBU44" s="176"/>
      <c r="EBV44" s="176"/>
      <c r="EBW44" s="176"/>
      <c r="EBX44" s="176"/>
      <c r="EBY44" s="176"/>
      <c r="EBZ44" s="176"/>
      <c r="ECA44" s="176"/>
      <c r="ECB44" s="176"/>
      <c r="ECC44" s="176"/>
      <c r="ECD44" s="176"/>
      <c r="ECE44" s="176"/>
      <c r="ECF44" s="176"/>
      <c r="ECG44" s="176"/>
      <c r="ECH44" s="176"/>
      <c r="ECI44" s="176"/>
      <c r="ECJ44" s="176"/>
      <c r="ECK44" s="176"/>
      <c r="ECL44" s="176"/>
      <c r="ECM44" s="176"/>
      <c r="ECN44" s="176"/>
      <c r="ECO44" s="176"/>
      <c r="ECP44" s="176"/>
      <c r="ECQ44" s="176"/>
      <c r="ECR44" s="176"/>
      <c r="ECS44" s="176"/>
      <c r="ECT44" s="176"/>
      <c r="ECU44" s="176"/>
      <c r="ECV44" s="176"/>
      <c r="ECW44" s="176"/>
      <c r="ECX44" s="176"/>
      <c r="ECY44" s="176"/>
      <c r="ECZ44" s="176"/>
      <c r="EDA44" s="176"/>
      <c r="EDB44" s="176"/>
      <c r="EDC44" s="176"/>
      <c r="EDD44" s="176"/>
      <c r="EDE44" s="176"/>
      <c r="EDF44" s="176"/>
      <c r="EDG44" s="176"/>
      <c r="EDH44" s="176"/>
      <c r="EDI44" s="176"/>
      <c r="EDJ44" s="176"/>
      <c r="EDK44" s="176"/>
      <c r="EDL44" s="176"/>
      <c r="EDM44" s="176"/>
      <c r="EDN44" s="176"/>
      <c r="EDO44" s="176"/>
      <c r="EDP44" s="176"/>
      <c r="EDQ44" s="176"/>
      <c r="EDR44" s="176"/>
      <c r="EDS44" s="176"/>
      <c r="EDT44" s="176"/>
      <c r="EDU44" s="176"/>
      <c r="EDV44" s="176"/>
      <c r="EDW44" s="176"/>
      <c r="EDX44" s="176"/>
      <c r="EDY44" s="176"/>
      <c r="EDZ44" s="176"/>
      <c r="EEA44" s="176"/>
      <c r="EEB44" s="176"/>
      <c r="EEC44" s="176"/>
      <c r="EED44" s="176"/>
      <c r="EEE44" s="176"/>
      <c r="EEF44" s="176"/>
      <c r="EEG44" s="176"/>
      <c r="EEH44" s="176"/>
      <c r="EEI44" s="176"/>
      <c r="EEJ44" s="176"/>
      <c r="EEK44" s="176"/>
      <c r="EEL44" s="176"/>
      <c r="EEM44" s="176"/>
      <c r="EEN44" s="176"/>
      <c r="EEO44" s="176"/>
      <c r="EEP44" s="176"/>
      <c r="EEQ44" s="176"/>
      <c r="EER44" s="176"/>
      <c r="EES44" s="176"/>
      <c r="EET44" s="176"/>
      <c r="EEU44" s="176"/>
      <c r="EEV44" s="176"/>
      <c r="EEW44" s="176"/>
      <c r="EEX44" s="176"/>
      <c r="EEY44" s="176"/>
      <c r="EEZ44" s="176"/>
      <c r="EFA44" s="176"/>
      <c r="EFB44" s="176"/>
      <c r="EFC44" s="176"/>
      <c r="EFD44" s="176"/>
      <c r="EFE44" s="176"/>
      <c r="EFF44" s="176"/>
      <c r="EFG44" s="176"/>
      <c r="EFH44" s="176"/>
      <c r="EFI44" s="176"/>
      <c r="EFJ44" s="176"/>
      <c r="EFK44" s="176"/>
      <c r="EFL44" s="176"/>
      <c r="EFM44" s="176"/>
      <c r="EFN44" s="176"/>
      <c r="EFO44" s="176"/>
      <c r="EFP44" s="176"/>
      <c r="EFQ44" s="176"/>
      <c r="EFR44" s="176"/>
      <c r="EFS44" s="176"/>
      <c r="EFT44" s="176"/>
      <c r="EFU44" s="176"/>
      <c r="EFV44" s="176"/>
      <c r="EFW44" s="176"/>
      <c r="EFX44" s="176"/>
      <c r="EFY44" s="176"/>
      <c r="EFZ44" s="176"/>
      <c r="EGA44" s="176"/>
      <c r="EGB44" s="176"/>
      <c r="EGC44" s="176"/>
      <c r="EGD44" s="176"/>
      <c r="EGE44" s="176"/>
      <c r="EGF44" s="176"/>
      <c r="EGG44" s="176"/>
      <c r="EGH44" s="176"/>
      <c r="EGI44" s="176"/>
      <c r="EGJ44" s="176"/>
      <c r="EGK44" s="176"/>
      <c r="EGL44" s="176"/>
      <c r="EGM44" s="176"/>
      <c r="EGN44" s="176"/>
      <c r="EGO44" s="176"/>
      <c r="EGP44" s="176"/>
      <c r="EGQ44" s="176"/>
      <c r="EGR44" s="176"/>
      <c r="EGS44" s="176"/>
      <c r="EGT44" s="176"/>
      <c r="EGU44" s="176"/>
      <c r="EGV44" s="176"/>
      <c r="EGW44" s="176"/>
      <c r="EGX44" s="176"/>
      <c r="EGY44" s="176"/>
      <c r="EGZ44" s="176"/>
      <c r="EHA44" s="176"/>
      <c r="EHB44" s="176"/>
      <c r="EHC44" s="176"/>
      <c r="EHD44" s="176"/>
      <c r="EHE44" s="176"/>
      <c r="EHF44" s="176"/>
      <c r="EHG44" s="176"/>
      <c r="EHH44" s="176"/>
      <c r="EHI44" s="176"/>
      <c r="EHJ44" s="176"/>
      <c r="EHK44" s="176"/>
      <c r="EHL44" s="176"/>
      <c r="EHM44" s="176"/>
      <c r="EHN44" s="176"/>
      <c r="EHO44" s="176"/>
      <c r="EHP44" s="176"/>
      <c r="EHQ44" s="176"/>
      <c r="EHR44" s="176"/>
      <c r="EHS44" s="176"/>
      <c r="EHT44" s="176"/>
      <c r="EHU44" s="176"/>
      <c r="EHV44" s="176"/>
      <c r="EHW44" s="176"/>
      <c r="EHX44" s="176"/>
      <c r="EHY44" s="176"/>
      <c r="EHZ44" s="176"/>
      <c r="EIA44" s="176"/>
      <c r="EIB44" s="176"/>
      <c r="EIC44" s="176"/>
      <c r="EID44" s="176"/>
      <c r="EIE44" s="176"/>
      <c r="EIF44" s="176"/>
      <c r="EIG44" s="176"/>
      <c r="EIH44" s="176"/>
      <c r="EII44" s="176"/>
      <c r="EIJ44" s="176"/>
      <c r="EIK44" s="176"/>
      <c r="EIL44" s="176"/>
      <c r="EIM44" s="176"/>
      <c r="EIN44" s="176"/>
      <c r="EIO44" s="176"/>
      <c r="EIP44" s="176"/>
      <c r="EIQ44" s="176"/>
      <c r="EIR44" s="176"/>
      <c r="EIS44" s="176"/>
      <c r="EIT44" s="176"/>
      <c r="EIU44" s="176"/>
      <c r="EIV44" s="176"/>
      <c r="EIW44" s="176"/>
      <c r="EIX44" s="176"/>
      <c r="EIY44" s="176"/>
      <c r="EIZ44" s="176"/>
      <c r="EJA44" s="176"/>
      <c r="EJB44" s="176"/>
      <c r="EJC44" s="176"/>
      <c r="EJD44" s="176"/>
      <c r="EJE44" s="176"/>
      <c r="EJF44" s="176"/>
      <c r="EJG44" s="176"/>
      <c r="EJH44" s="176"/>
      <c r="EJI44" s="176"/>
      <c r="EJJ44" s="176"/>
      <c r="EJK44" s="176"/>
      <c r="EJL44" s="176"/>
      <c r="EJM44" s="176"/>
      <c r="EJN44" s="176"/>
      <c r="EJO44" s="176"/>
      <c r="EJP44" s="176"/>
      <c r="EJQ44" s="176"/>
      <c r="EJR44" s="176"/>
      <c r="EJS44" s="176"/>
      <c r="EJT44" s="176"/>
      <c r="EJU44" s="176"/>
      <c r="EJV44" s="176"/>
      <c r="EJW44" s="176"/>
      <c r="EJX44" s="176"/>
      <c r="EJY44" s="176"/>
      <c r="EJZ44" s="176"/>
      <c r="EKA44" s="176"/>
      <c r="EKB44" s="176"/>
      <c r="EKC44" s="176"/>
      <c r="EKD44" s="176"/>
      <c r="EKE44" s="176"/>
      <c r="EKF44" s="176"/>
      <c r="EKG44" s="176"/>
      <c r="EKH44" s="176"/>
      <c r="EKI44" s="176"/>
      <c r="EKJ44" s="176"/>
      <c r="EKK44" s="176"/>
      <c r="EKL44" s="176"/>
      <c r="EKM44" s="176"/>
      <c r="EKN44" s="176"/>
      <c r="EKO44" s="176"/>
      <c r="EKP44" s="176"/>
      <c r="EKQ44" s="176"/>
      <c r="EKR44" s="176"/>
      <c r="EKS44" s="176"/>
      <c r="EKT44" s="176"/>
      <c r="EKU44" s="176"/>
      <c r="EKV44" s="176"/>
      <c r="EKW44" s="176"/>
      <c r="EKX44" s="176"/>
      <c r="EKY44" s="176"/>
      <c r="EKZ44" s="176"/>
      <c r="ELA44" s="176"/>
      <c r="ELB44" s="176"/>
      <c r="ELC44" s="176"/>
      <c r="ELD44" s="176"/>
      <c r="ELE44" s="176"/>
      <c r="ELF44" s="176"/>
      <c r="ELG44" s="176"/>
      <c r="ELH44" s="176"/>
      <c r="ELI44" s="176"/>
      <c r="ELJ44" s="176"/>
      <c r="ELK44" s="176"/>
      <c r="ELL44" s="176"/>
      <c r="ELM44" s="176"/>
      <c r="ELN44" s="176"/>
      <c r="ELO44" s="176"/>
      <c r="ELP44" s="176"/>
      <c r="ELQ44" s="176"/>
      <c r="ELR44" s="176"/>
      <c r="ELS44" s="176"/>
      <c r="ELT44" s="176"/>
      <c r="ELU44" s="176"/>
      <c r="ELV44" s="176"/>
      <c r="ELW44" s="176"/>
      <c r="ELX44" s="176"/>
      <c r="ELY44" s="176"/>
      <c r="ELZ44" s="176"/>
      <c r="EMA44" s="176"/>
      <c r="EMB44" s="176"/>
      <c r="EMC44" s="176"/>
      <c r="EMD44" s="176"/>
      <c r="EME44" s="176"/>
      <c r="EMF44" s="176"/>
      <c r="EMG44" s="176"/>
      <c r="EMH44" s="176"/>
      <c r="EMI44" s="176"/>
      <c r="EMJ44" s="176"/>
      <c r="EMK44" s="176"/>
      <c r="EML44" s="176"/>
      <c r="EMM44" s="176"/>
      <c r="EMN44" s="176"/>
      <c r="EMO44" s="176"/>
      <c r="EMP44" s="176"/>
      <c r="EMQ44" s="176"/>
      <c r="EMR44" s="176"/>
      <c r="EMS44" s="176"/>
      <c r="EMT44" s="176"/>
      <c r="EMU44" s="176"/>
      <c r="EMV44" s="176"/>
      <c r="EMW44" s="176"/>
      <c r="EMX44" s="176"/>
      <c r="EMY44" s="176"/>
      <c r="EMZ44" s="176"/>
      <c r="ENA44" s="176"/>
      <c r="ENB44" s="176"/>
      <c r="ENC44" s="176"/>
      <c r="END44" s="176"/>
      <c r="ENE44" s="176"/>
      <c r="ENF44" s="176"/>
      <c r="ENG44" s="176"/>
      <c r="ENH44" s="176"/>
      <c r="ENI44" s="176"/>
      <c r="ENJ44" s="176"/>
      <c r="ENK44" s="176"/>
      <c r="ENL44" s="176"/>
      <c r="ENM44" s="176"/>
      <c r="ENN44" s="176"/>
      <c r="ENO44" s="176"/>
      <c r="ENP44" s="176"/>
      <c r="ENQ44" s="176"/>
      <c r="ENR44" s="176"/>
      <c r="ENS44" s="176"/>
      <c r="ENT44" s="176"/>
      <c r="ENU44" s="176"/>
      <c r="ENV44" s="176"/>
      <c r="ENW44" s="176"/>
      <c r="ENX44" s="176"/>
      <c r="ENY44" s="176"/>
      <c r="ENZ44" s="176"/>
      <c r="EOA44" s="176"/>
      <c r="EOB44" s="176"/>
      <c r="EOC44" s="176"/>
      <c r="EOD44" s="176"/>
      <c r="EOE44" s="176"/>
      <c r="EOF44" s="176"/>
      <c r="EOG44" s="176"/>
      <c r="EOH44" s="176"/>
      <c r="EOI44" s="176"/>
      <c r="EOJ44" s="176"/>
      <c r="EOK44" s="176"/>
      <c r="EOL44" s="176"/>
      <c r="EOM44" s="176"/>
      <c r="EON44" s="176"/>
      <c r="EOO44" s="176"/>
      <c r="EOP44" s="176"/>
      <c r="EOQ44" s="176"/>
      <c r="EOR44" s="176"/>
      <c r="EOS44" s="176"/>
      <c r="EOT44" s="176"/>
      <c r="EOU44" s="176"/>
      <c r="EOV44" s="176"/>
      <c r="EOW44" s="176"/>
      <c r="EOX44" s="176"/>
      <c r="EOY44" s="176"/>
      <c r="EOZ44" s="176"/>
      <c r="EPA44" s="176"/>
      <c r="EPB44" s="176"/>
      <c r="EPC44" s="176"/>
      <c r="EPD44" s="176"/>
      <c r="EPE44" s="176"/>
      <c r="EPF44" s="176"/>
      <c r="EPG44" s="176"/>
      <c r="EPH44" s="176"/>
      <c r="EPI44" s="176"/>
      <c r="EPJ44" s="176"/>
      <c r="EPK44" s="176"/>
      <c r="EPL44" s="176"/>
      <c r="EPM44" s="176"/>
      <c r="EPN44" s="176"/>
      <c r="EPO44" s="176"/>
      <c r="EPP44" s="176"/>
      <c r="EPQ44" s="176"/>
      <c r="EPR44" s="176"/>
      <c r="EPS44" s="176"/>
      <c r="EPT44" s="176"/>
      <c r="EPU44" s="176"/>
      <c r="EPV44" s="176"/>
      <c r="EPW44" s="176"/>
      <c r="EPX44" s="176"/>
      <c r="EPY44" s="176"/>
      <c r="EPZ44" s="176"/>
      <c r="EQA44" s="176"/>
      <c r="EQB44" s="176"/>
      <c r="EQC44" s="176"/>
      <c r="EQD44" s="176"/>
      <c r="EQE44" s="176"/>
      <c r="EQF44" s="176"/>
      <c r="EQG44" s="176"/>
      <c r="EQH44" s="176"/>
      <c r="EQI44" s="176"/>
      <c r="EQJ44" s="176"/>
      <c r="EQK44" s="176"/>
      <c r="EQL44" s="176"/>
      <c r="EQM44" s="176"/>
      <c r="EQN44" s="176"/>
      <c r="EQO44" s="176"/>
      <c r="EQP44" s="176"/>
      <c r="EQQ44" s="176"/>
      <c r="EQR44" s="176"/>
      <c r="EQS44" s="176"/>
      <c r="EQT44" s="176"/>
      <c r="EQU44" s="176"/>
      <c r="EQV44" s="176"/>
      <c r="EQW44" s="176"/>
      <c r="EQX44" s="176"/>
      <c r="EQY44" s="176"/>
      <c r="EQZ44" s="176"/>
      <c r="ERA44" s="176"/>
      <c r="ERB44" s="176"/>
      <c r="ERC44" s="176"/>
      <c r="ERD44" s="176"/>
      <c r="ERE44" s="176"/>
      <c r="ERF44" s="176"/>
      <c r="ERG44" s="176"/>
      <c r="ERH44" s="176"/>
      <c r="ERI44" s="176"/>
      <c r="ERJ44" s="176"/>
      <c r="ERK44" s="176"/>
      <c r="ERL44" s="176"/>
      <c r="ERM44" s="176"/>
      <c r="ERN44" s="176"/>
      <c r="ERO44" s="176"/>
      <c r="ERP44" s="176"/>
      <c r="ERQ44" s="176"/>
      <c r="ERR44" s="176"/>
      <c r="ERS44" s="176"/>
      <c r="ERT44" s="176"/>
      <c r="ERU44" s="176"/>
      <c r="ERV44" s="176"/>
      <c r="ERW44" s="176"/>
      <c r="ERX44" s="176"/>
      <c r="ERY44" s="176"/>
      <c r="ERZ44" s="176"/>
      <c r="ESA44" s="176"/>
      <c r="ESB44" s="176"/>
      <c r="ESC44" s="176"/>
      <c r="ESD44" s="176"/>
      <c r="ESE44" s="176"/>
      <c r="ESF44" s="176"/>
      <c r="ESG44" s="176"/>
      <c r="ESH44" s="176"/>
      <c r="ESI44" s="176"/>
      <c r="ESJ44" s="176"/>
      <c r="ESK44" s="176"/>
      <c r="ESL44" s="176"/>
      <c r="ESM44" s="176"/>
      <c r="ESN44" s="176"/>
      <c r="ESO44" s="176"/>
      <c r="ESP44" s="176"/>
      <c r="ESQ44" s="176"/>
      <c r="ESR44" s="176"/>
      <c r="ESS44" s="176"/>
      <c r="EST44" s="176"/>
      <c r="ESU44" s="176"/>
      <c r="ESV44" s="176"/>
      <c r="ESW44" s="176"/>
      <c r="ESX44" s="176"/>
      <c r="ESY44" s="176"/>
      <c r="ESZ44" s="176"/>
      <c r="ETA44" s="176"/>
      <c r="ETB44" s="176"/>
      <c r="ETC44" s="176"/>
      <c r="ETD44" s="176"/>
      <c r="ETE44" s="176"/>
      <c r="ETF44" s="176"/>
      <c r="ETG44" s="176"/>
      <c r="ETH44" s="176"/>
      <c r="ETI44" s="176"/>
      <c r="ETJ44" s="176"/>
      <c r="ETK44" s="176"/>
      <c r="ETL44" s="176"/>
      <c r="ETM44" s="176"/>
      <c r="ETN44" s="176"/>
      <c r="ETO44" s="176"/>
      <c r="ETP44" s="176"/>
      <c r="ETQ44" s="176"/>
      <c r="ETR44" s="176"/>
      <c r="ETS44" s="176"/>
      <c r="ETT44" s="176"/>
      <c r="ETU44" s="176"/>
      <c r="ETV44" s="176"/>
      <c r="ETW44" s="176"/>
      <c r="ETX44" s="176"/>
      <c r="ETY44" s="176"/>
      <c r="ETZ44" s="176"/>
      <c r="EUA44" s="176"/>
      <c r="EUB44" s="176"/>
      <c r="EUC44" s="176"/>
      <c r="EUD44" s="176"/>
      <c r="EUE44" s="176"/>
      <c r="EUF44" s="176"/>
      <c r="EUG44" s="176"/>
      <c r="EUH44" s="176"/>
      <c r="EUI44" s="176"/>
      <c r="EUJ44" s="176"/>
      <c r="EUK44" s="176"/>
      <c r="EUL44" s="176"/>
      <c r="EUM44" s="176"/>
      <c r="EUN44" s="176"/>
      <c r="EUO44" s="176"/>
      <c r="EUP44" s="176"/>
      <c r="EUQ44" s="176"/>
      <c r="EUR44" s="176"/>
      <c r="EUS44" s="176"/>
      <c r="EUT44" s="176"/>
      <c r="EUU44" s="176"/>
      <c r="EUV44" s="176"/>
      <c r="EUW44" s="176"/>
      <c r="EUX44" s="176"/>
      <c r="EUY44" s="176"/>
      <c r="EUZ44" s="176"/>
      <c r="EVA44" s="176"/>
      <c r="EVB44" s="176"/>
      <c r="EVC44" s="176"/>
      <c r="EVD44" s="176"/>
      <c r="EVE44" s="176"/>
      <c r="EVF44" s="176"/>
      <c r="EVG44" s="176"/>
      <c r="EVH44" s="176"/>
      <c r="EVI44" s="176"/>
      <c r="EVJ44" s="176"/>
      <c r="EVK44" s="176"/>
      <c r="EVL44" s="176"/>
      <c r="EVM44" s="176"/>
      <c r="EVN44" s="176"/>
      <c r="EVO44" s="176"/>
      <c r="EVP44" s="176"/>
      <c r="EVQ44" s="176"/>
      <c r="EVR44" s="176"/>
      <c r="EVS44" s="176"/>
      <c r="EVT44" s="176"/>
      <c r="EVU44" s="176"/>
      <c r="EVV44" s="176"/>
      <c r="EVW44" s="176"/>
      <c r="EVX44" s="176"/>
      <c r="EVY44" s="176"/>
      <c r="EVZ44" s="176"/>
      <c r="EWA44" s="176"/>
      <c r="EWB44" s="176"/>
      <c r="EWC44" s="176"/>
      <c r="EWD44" s="176"/>
      <c r="EWE44" s="176"/>
      <c r="EWF44" s="176"/>
      <c r="EWG44" s="176"/>
      <c r="EWH44" s="176"/>
      <c r="EWI44" s="176"/>
      <c r="EWJ44" s="176"/>
      <c r="EWK44" s="176"/>
      <c r="EWL44" s="176"/>
      <c r="EWM44" s="176"/>
      <c r="EWN44" s="176"/>
      <c r="EWO44" s="176"/>
      <c r="EWP44" s="176"/>
      <c r="EWQ44" s="176"/>
      <c r="EWR44" s="176"/>
      <c r="EWS44" s="176"/>
      <c r="EWT44" s="176"/>
      <c r="EWU44" s="176"/>
      <c r="EWV44" s="176"/>
      <c r="EWW44" s="176"/>
      <c r="EWX44" s="176"/>
      <c r="EWY44" s="176"/>
      <c r="EWZ44" s="176"/>
      <c r="EXA44" s="176"/>
      <c r="EXB44" s="176"/>
      <c r="EXC44" s="176"/>
      <c r="EXD44" s="176"/>
      <c r="EXE44" s="176"/>
      <c r="EXF44" s="176"/>
      <c r="EXG44" s="176"/>
      <c r="EXH44" s="176"/>
      <c r="EXI44" s="176"/>
      <c r="EXJ44" s="176"/>
      <c r="EXK44" s="176"/>
      <c r="EXL44" s="176"/>
      <c r="EXM44" s="176"/>
      <c r="EXN44" s="176"/>
      <c r="EXO44" s="176"/>
      <c r="EXP44" s="176"/>
      <c r="EXQ44" s="176"/>
      <c r="EXR44" s="176"/>
      <c r="EXS44" s="176"/>
      <c r="EXT44" s="176"/>
      <c r="EXU44" s="176"/>
      <c r="EXV44" s="176"/>
      <c r="EXW44" s="176"/>
      <c r="EXX44" s="176"/>
      <c r="EXY44" s="176"/>
      <c r="EXZ44" s="176"/>
      <c r="EYA44" s="176"/>
      <c r="EYB44" s="176"/>
      <c r="EYC44" s="176"/>
      <c r="EYD44" s="176"/>
      <c r="EYE44" s="176"/>
      <c r="EYF44" s="176"/>
      <c r="EYG44" s="176"/>
      <c r="EYH44" s="176"/>
      <c r="EYI44" s="176"/>
      <c r="EYJ44" s="176"/>
      <c r="EYK44" s="176"/>
      <c r="EYL44" s="176"/>
      <c r="EYM44" s="176"/>
      <c r="EYN44" s="176"/>
      <c r="EYO44" s="176"/>
      <c r="EYP44" s="176"/>
      <c r="EYQ44" s="176"/>
      <c r="EYR44" s="176"/>
      <c r="EYS44" s="176"/>
      <c r="EYT44" s="176"/>
      <c r="EYU44" s="176"/>
      <c r="EYV44" s="176"/>
      <c r="EYW44" s="176"/>
      <c r="EYX44" s="176"/>
      <c r="EYY44" s="176"/>
      <c r="EYZ44" s="176"/>
      <c r="EZA44" s="176"/>
      <c r="EZB44" s="176"/>
      <c r="EZC44" s="176"/>
      <c r="EZD44" s="176"/>
      <c r="EZE44" s="176"/>
      <c r="EZF44" s="176"/>
      <c r="EZG44" s="176"/>
      <c r="EZH44" s="176"/>
      <c r="EZI44" s="176"/>
      <c r="EZJ44" s="176"/>
      <c r="EZK44" s="176"/>
      <c r="EZL44" s="176"/>
      <c r="EZM44" s="176"/>
      <c r="EZN44" s="176"/>
      <c r="EZO44" s="176"/>
      <c r="EZP44" s="176"/>
      <c r="EZQ44" s="176"/>
      <c r="EZR44" s="176"/>
      <c r="EZS44" s="176"/>
      <c r="EZT44" s="176"/>
      <c r="EZU44" s="176"/>
      <c r="EZV44" s="176"/>
      <c r="EZW44" s="176"/>
      <c r="EZX44" s="176"/>
      <c r="EZY44" s="176"/>
      <c r="EZZ44" s="176"/>
      <c r="FAA44" s="176"/>
      <c r="FAB44" s="176"/>
      <c r="FAC44" s="176"/>
      <c r="FAD44" s="176"/>
      <c r="FAE44" s="176"/>
      <c r="FAF44" s="176"/>
      <c r="FAG44" s="176"/>
      <c r="FAH44" s="176"/>
      <c r="FAI44" s="176"/>
      <c r="FAJ44" s="176"/>
      <c r="FAK44" s="176"/>
      <c r="FAL44" s="176"/>
      <c r="FAM44" s="176"/>
      <c r="FAN44" s="176"/>
      <c r="FAO44" s="176"/>
      <c r="FAP44" s="176"/>
      <c r="FAQ44" s="176"/>
      <c r="FAR44" s="176"/>
      <c r="FAS44" s="176"/>
      <c r="FAT44" s="176"/>
      <c r="FAU44" s="176"/>
      <c r="FAV44" s="176"/>
      <c r="FAW44" s="176"/>
      <c r="FAX44" s="176"/>
      <c r="FAY44" s="176"/>
      <c r="FAZ44" s="176"/>
      <c r="FBA44" s="176"/>
      <c r="FBB44" s="176"/>
      <c r="FBC44" s="176"/>
      <c r="FBD44" s="176"/>
      <c r="FBE44" s="176"/>
      <c r="FBF44" s="176"/>
      <c r="FBG44" s="176"/>
      <c r="FBH44" s="176"/>
      <c r="FBI44" s="176"/>
      <c r="FBJ44" s="176"/>
      <c r="FBK44" s="176"/>
      <c r="FBL44" s="176"/>
      <c r="FBM44" s="176"/>
      <c r="FBN44" s="176"/>
      <c r="FBO44" s="176"/>
      <c r="FBP44" s="176"/>
      <c r="FBQ44" s="176"/>
      <c r="FBR44" s="176"/>
      <c r="FBS44" s="176"/>
      <c r="FBT44" s="176"/>
      <c r="FBU44" s="176"/>
      <c r="FBV44" s="176"/>
      <c r="FBW44" s="176"/>
      <c r="FBX44" s="176"/>
      <c r="FBY44" s="176"/>
      <c r="FBZ44" s="176"/>
      <c r="FCA44" s="176"/>
      <c r="FCB44" s="176"/>
      <c r="FCC44" s="176"/>
      <c r="FCD44" s="176"/>
      <c r="FCE44" s="176"/>
      <c r="FCF44" s="176"/>
      <c r="FCG44" s="176"/>
      <c r="FCH44" s="176"/>
      <c r="FCI44" s="176"/>
      <c r="FCJ44" s="176"/>
      <c r="FCK44" s="176"/>
      <c r="FCL44" s="176"/>
      <c r="FCM44" s="176"/>
      <c r="FCN44" s="176"/>
      <c r="FCO44" s="176"/>
      <c r="FCP44" s="176"/>
      <c r="FCQ44" s="176"/>
      <c r="FCR44" s="176"/>
      <c r="FCS44" s="176"/>
      <c r="FCT44" s="176"/>
      <c r="FCU44" s="176"/>
      <c r="FCV44" s="176"/>
      <c r="FCW44" s="176"/>
      <c r="FCX44" s="176"/>
      <c r="FCY44" s="176"/>
      <c r="FCZ44" s="176"/>
      <c r="FDA44" s="176"/>
      <c r="FDB44" s="176"/>
      <c r="FDC44" s="176"/>
      <c r="FDD44" s="176"/>
      <c r="FDE44" s="176"/>
      <c r="FDF44" s="176"/>
      <c r="FDG44" s="176"/>
      <c r="FDH44" s="176"/>
      <c r="FDI44" s="176"/>
      <c r="FDJ44" s="176"/>
      <c r="FDK44" s="176"/>
      <c r="FDL44" s="176"/>
      <c r="FDM44" s="176"/>
      <c r="FDN44" s="176"/>
      <c r="FDO44" s="176"/>
      <c r="FDP44" s="176"/>
      <c r="FDQ44" s="176"/>
      <c r="FDR44" s="176"/>
      <c r="FDS44" s="176"/>
      <c r="FDT44" s="176"/>
      <c r="FDU44" s="176"/>
      <c r="FDV44" s="176"/>
      <c r="FDW44" s="176"/>
      <c r="FDX44" s="176"/>
      <c r="FDY44" s="176"/>
      <c r="FDZ44" s="176"/>
      <c r="FEA44" s="176"/>
      <c r="FEB44" s="176"/>
      <c r="FEC44" s="176"/>
      <c r="FED44" s="176"/>
      <c r="FEE44" s="176"/>
      <c r="FEF44" s="176"/>
      <c r="FEG44" s="176"/>
      <c r="FEH44" s="176"/>
      <c r="FEI44" s="176"/>
      <c r="FEJ44" s="176"/>
      <c r="FEK44" s="176"/>
      <c r="FEL44" s="176"/>
      <c r="FEM44" s="176"/>
      <c r="FEN44" s="176"/>
      <c r="FEO44" s="176"/>
      <c r="FEP44" s="176"/>
      <c r="FEQ44" s="176"/>
      <c r="FER44" s="176"/>
      <c r="FES44" s="176"/>
      <c r="FET44" s="176"/>
      <c r="FEU44" s="176"/>
      <c r="FEV44" s="176"/>
      <c r="FEW44" s="176"/>
      <c r="FEX44" s="176"/>
      <c r="FEY44" s="176"/>
      <c r="FEZ44" s="176"/>
      <c r="FFA44" s="176"/>
      <c r="FFB44" s="176"/>
      <c r="FFC44" s="176"/>
      <c r="FFD44" s="176"/>
      <c r="FFE44" s="176"/>
      <c r="FFF44" s="176"/>
      <c r="FFG44" s="176"/>
      <c r="FFH44" s="176"/>
      <c r="FFI44" s="176"/>
      <c r="FFJ44" s="176"/>
      <c r="FFK44" s="176"/>
      <c r="FFL44" s="176"/>
      <c r="FFM44" s="176"/>
      <c r="FFN44" s="176"/>
      <c r="FFO44" s="176"/>
      <c r="FFP44" s="176"/>
      <c r="FFQ44" s="176"/>
      <c r="FFR44" s="176"/>
      <c r="FFS44" s="176"/>
      <c r="FFT44" s="176"/>
      <c r="FFU44" s="176"/>
      <c r="FFV44" s="176"/>
      <c r="FFW44" s="176"/>
      <c r="FFX44" s="176"/>
      <c r="FFY44" s="176"/>
      <c r="FFZ44" s="176"/>
      <c r="FGA44" s="176"/>
      <c r="FGB44" s="176"/>
      <c r="FGC44" s="176"/>
      <c r="FGD44" s="176"/>
      <c r="FGE44" s="176"/>
      <c r="FGF44" s="176"/>
      <c r="FGG44" s="176"/>
      <c r="FGH44" s="176"/>
      <c r="FGI44" s="176"/>
      <c r="FGJ44" s="176"/>
      <c r="FGK44" s="176"/>
      <c r="FGL44" s="176"/>
      <c r="FGM44" s="176"/>
      <c r="FGN44" s="176"/>
      <c r="FGO44" s="176"/>
      <c r="FGP44" s="176"/>
      <c r="FGQ44" s="176"/>
      <c r="FGR44" s="176"/>
      <c r="FGS44" s="176"/>
      <c r="FGT44" s="176"/>
      <c r="FGU44" s="176"/>
      <c r="FGV44" s="176"/>
      <c r="FGW44" s="176"/>
      <c r="FGX44" s="176"/>
      <c r="FGY44" s="176"/>
      <c r="FGZ44" s="176"/>
      <c r="FHA44" s="176"/>
      <c r="FHB44" s="176"/>
      <c r="FHC44" s="176"/>
      <c r="FHD44" s="176"/>
      <c r="FHE44" s="176"/>
      <c r="FHF44" s="176"/>
      <c r="FHG44" s="176"/>
      <c r="FHH44" s="176"/>
      <c r="FHI44" s="176"/>
      <c r="FHJ44" s="176"/>
      <c r="FHK44" s="176"/>
      <c r="FHL44" s="176"/>
      <c r="FHM44" s="176"/>
      <c r="FHN44" s="176"/>
      <c r="FHO44" s="176"/>
      <c r="FHP44" s="176"/>
      <c r="FHQ44" s="176"/>
      <c r="FHR44" s="176"/>
      <c r="FHS44" s="176"/>
      <c r="FHT44" s="176"/>
      <c r="FHU44" s="176"/>
      <c r="FHV44" s="176"/>
      <c r="FHW44" s="176"/>
      <c r="FHX44" s="176"/>
      <c r="FHY44" s="176"/>
      <c r="FHZ44" s="176"/>
      <c r="FIA44" s="176"/>
      <c r="FIB44" s="176"/>
      <c r="FIC44" s="176"/>
      <c r="FID44" s="176"/>
      <c r="FIE44" s="176"/>
      <c r="FIF44" s="176"/>
      <c r="FIG44" s="176"/>
      <c r="FIH44" s="176"/>
      <c r="FII44" s="176"/>
      <c r="FIJ44" s="176"/>
      <c r="FIK44" s="176"/>
      <c r="FIL44" s="176"/>
      <c r="FIM44" s="176"/>
      <c r="FIN44" s="176"/>
      <c r="FIO44" s="176"/>
      <c r="FIP44" s="176"/>
      <c r="FIQ44" s="176"/>
      <c r="FIR44" s="176"/>
      <c r="FIS44" s="176"/>
      <c r="FIT44" s="176"/>
      <c r="FIU44" s="176"/>
      <c r="FIV44" s="176"/>
      <c r="FIW44" s="176"/>
      <c r="FIX44" s="176"/>
      <c r="FIY44" s="176"/>
      <c r="FIZ44" s="176"/>
      <c r="FJA44" s="176"/>
      <c r="FJB44" s="176"/>
      <c r="FJC44" s="176"/>
      <c r="FJD44" s="176"/>
      <c r="FJE44" s="176"/>
      <c r="FJF44" s="176"/>
      <c r="FJG44" s="176"/>
      <c r="FJH44" s="176"/>
      <c r="FJI44" s="176"/>
      <c r="FJJ44" s="176"/>
      <c r="FJK44" s="176"/>
      <c r="FJL44" s="176"/>
      <c r="FJM44" s="176"/>
      <c r="FJN44" s="176"/>
      <c r="FJO44" s="176"/>
      <c r="FJP44" s="176"/>
      <c r="FJQ44" s="176"/>
      <c r="FJR44" s="176"/>
      <c r="FJS44" s="176"/>
      <c r="FJT44" s="176"/>
      <c r="FJU44" s="176"/>
      <c r="FJV44" s="176"/>
      <c r="FJW44" s="176"/>
      <c r="FJX44" s="176"/>
      <c r="FJY44" s="176"/>
      <c r="FJZ44" s="176"/>
      <c r="FKA44" s="176"/>
      <c r="FKB44" s="176"/>
      <c r="FKC44" s="176"/>
      <c r="FKD44" s="176"/>
      <c r="FKE44" s="176"/>
      <c r="FKF44" s="176"/>
      <c r="FKG44" s="176"/>
      <c r="FKH44" s="176"/>
      <c r="FKI44" s="176"/>
      <c r="FKJ44" s="176"/>
      <c r="FKK44" s="176"/>
      <c r="FKL44" s="176"/>
      <c r="FKM44" s="176"/>
      <c r="FKN44" s="176"/>
      <c r="FKO44" s="176"/>
      <c r="FKP44" s="176"/>
      <c r="FKQ44" s="176"/>
      <c r="FKR44" s="176"/>
      <c r="FKS44" s="176"/>
      <c r="FKT44" s="176"/>
      <c r="FKU44" s="176"/>
      <c r="FKV44" s="176"/>
      <c r="FKW44" s="176"/>
      <c r="FKX44" s="176"/>
      <c r="FKY44" s="176"/>
      <c r="FKZ44" s="176"/>
      <c r="FLA44" s="176"/>
      <c r="FLB44" s="176"/>
      <c r="FLC44" s="176"/>
      <c r="FLD44" s="176"/>
      <c r="FLE44" s="176"/>
      <c r="FLF44" s="176"/>
      <c r="FLG44" s="176"/>
      <c r="FLH44" s="176"/>
      <c r="FLI44" s="176"/>
      <c r="FLJ44" s="176"/>
      <c r="FLK44" s="176"/>
      <c r="FLL44" s="176"/>
      <c r="FLM44" s="176"/>
      <c r="FLN44" s="176"/>
      <c r="FLO44" s="176"/>
      <c r="FLP44" s="176"/>
      <c r="FLQ44" s="176"/>
      <c r="FLR44" s="176"/>
      <c r="FLS44" s="176"/>
      <c r="FLT44" s="176"/>
      <c r="FLU44" s="176"/>
      <c r="FLV44" s="176"/>
      <c r="FLW44" s="176"/>
      <c r="FLX44" s="176"/>
      <c r="FLY44" s="176"/>
      <c r="FLZ44" s="176"/>
      <c r="FMA44" s="176"/>
      <c r="FMB44" s="176"/>
      <c r="FMC44" s="176"/>
      <c r="FMD44" s="176"/>
      <c r="FME44" s="176"/>
      <c r="FMF44" s="176"/>
      <c r="FMG44" s="176"/>
      <c r="FMH44" s="176"/>
      <c r="FMI44" s="176"/>
      <c r="FMJ44" s="176"/>
      <c r="FMK44" s="176"/>
      <c r="FML44" s="176"/>
      <c r="FMM44" s="176"/>
      <c r="FMN44" s="176"/>
      <c r="FMO44" s="176"/>
      <c r="FMP44" s="176"/>
      <c r="FMQ44" s="176"/>
      <c r="FMR44" s="176"/>
      <c r="FMS44" s="176"/>
      <c r="FMT44" s="176"/>
      <c r="FMU44" s="176"/>
      <c r="FMV44" s="176"/>
      <c r="FMW44" s="176"/>
      <c r="FMX44" s="176"/>
      <c r="FMY44" s="176"/>
      <c r="FMZ44" s="176"/>
      <c r="FNA44" s="176"/>
      <c r="FNB44" s="176"/>
      <c r="FNC44" s="176"/>
      <c r="FND44" s="176"/>
      <c r="FNE44" s="176"/>
      <c r="FNF44" s="176"/>
      <c r="FNG44" s="176"/>
      <c r="FNH44" s="176"/>
      <c r="FNI44" s="176"/>
      <c r="FNJ44" s="176"/>
      <c r="FNK44" s="176"/>
      <c r="FNL44" s="176"/>
      <c r="FNM44" s="176"/>
      <c r="FNN44" s="176"/>
      <c r="FNO44" s="176"/>
      <c r="FNP44" s="176"/>
      <c r="FNQ44" s="176"/>
      <c r="FNR44" s="176"/>
      <c r="FNS44" s="176"/>
      <c r="FNT44" s="176"/>
      <c r="FNU44" s="176"/>
      <c r="FNV44" s="176"/>
      <c r="FNW44" s="176"/>
      <c r="FNX44" s="176"/>
      <c r="FNY44" s="176"/>
      <c r="FNZ44" s="176"/>
      <c r="FOA44" s="176"/>
      <c r="FOB44" s="176"/>
      <c r="FOC44" s="176"/>
      <c r="FOD44" s="176"/>
      <c r="FOE44" s="176"/>
      <c r="FOF44" s="176"/>
      <c r="FOG44" s="176"/>
      <c r="FOH44" s="176"/>
      <c r="FOI44" s="176"/>
      <c r="FOJ44" s="176"/>
      <c r="FOK44" s="176"/>
      <c r="FOL44" s="176"/>
      <c r="FOM44" s="176"/>
      <c r="FON44" s="176"/>
      <c r="FOO44" s="176"/>
      <c r="FOP44" s="176"/>
      <c r="FOQ44" s="176"/>
      <c r="FOR44" s="176"/>
      <c r="FOS44" s="176"/>
      <c r="FOT44" s="176"/>
      <c r="FOU44" s="176"/>
      <c r="FOV44" s="176"/>
      <c r="FOW44" s="176"/>
      <c r="FOX44" s="176"/>
      <c r="FOY44" s="176"/>
      <c r="FOZ44" s="176"/>
      <c r="FPA44" s="176"/>
      <c r="FPB44" s="176"/>
      <c r="FPC44" s="176"/>
      <c r="FPD44" s="176"/>
      <c r="FPE44" s="176"/>
      <c r="FPF44" s="176"/>
      <c r="FPG44" s="176"/>
      <c r="FPH44" s="176"/>
      <c r="FPI44" s="176"/>
      <c r="FPJ44" s="176"/>
      <c r="FPK44" s="176"/>
      <c r="FPL44" s="176"/>
      <c r="FPM44" s="176"/>
      <c r="FPN44" s="176"/>
      <c r="FPO44" s="176"/>
      <c r="FPP44" s="176"/>
      <c r="FPQ44" s="176"/>
      <c r="FPR44" s="176"/>
      <c r="FPS44" s="176"/>
      <c r="FPT44" s="176"/>
      <c r="FPU44" s="176"/>
      <c r="FPV44" s="176"/>
      <c r="FPW44" s="176"/>
      <c r="FPX44" s="176"/>
      <c r="FPY44" s="176"/>
      <c r="FPZ44" s="176"/>
      <c r="FQA44" s="176"/>
      <c r="FQB44" s="176"/>
      <c r="FQC44" s="176"/>
      <c r="FQD44" s="176"/>
      <c r="FQE44" s="176"/>
      <c r="FQF44" s="176"/>
      <c r="FQG44" s="176"/>
      <c r="FQH44" s="176"/>
      <c r="FQI44" s="176"/>
      <c r="FQJ44" s="176"/>
      <c r="FQK44" s="176"/>
      <c r="FQL44" s="176"/>
      <c r="FQM44" s="176"/>
      <c r="FQN44" s="176"/>
      <c r="FQO44" s="176"/>
      <c r="FQP44" s="176"/>
      <c r="FQQ44" s="176"/>
      <c r="FQR44" s="176"/>
      <c r="FQS44" s="176"/>
      <c r="FQT44" s="176"/>
      <c r="FQU44" s="176"/>
      <c r="FQV44" s="176"/>
      <c r="FQW44" s="176"/>
      <c r="FQX44" s="176"/>
      <c r="FQY44" s="176"/>
      <c r="FQZ44" s="176"/>
      <c r="FRA44" s="176"/>
      <c r="FRB44" s="176"/>
      <c r="FRC44" s="176"/>
      <c r="FRD44" s="176"/>
      <c r="FRE44" s="176"/>
      <c r="FRF44" s="176"/>
      <c r="FRG44" s="176"/>
      <c r="FRH44" s="176"/>
      <c r="FRI44" s="176"/>
      <c r="FRJ44" s="176"/>
      <c r="FRK44" s="176"/>
      <c r="FRL44" s="176"/>
      <c r="FRM44" s="176"/>
      <c r="FRN44" s="176"/>
      <c r="FRO44" s="176"/>
      <c r="FRP44" s="176"/>
      <c r="FRQ44" s="176"/>
      <c r="FRR44" s="176"/>
      <c r="FRS44" s="176"/>
      <c r="FRT44" s="176"/>
      <c r="FRU44" s="176"/>
      <c r="FRV44" s="176"/>
      <c r="FRW44" s="176"/>
      <c r="FRX44" s="176"/>
      <c r="FRY44" s="176"/>
      <c r="FRZ44" s="176"/>
      <c r="FSA44" s="176"/>
      <c r="FSB44" s="176"/>
      <c r="FSC44" s="176"/>
      <c r="FSD44" s="176"/>
      <c r="FSE44" s="176"/>
      <c r="FSF44" s="176"/>
      <c r="FSG44" s="176"/>
      <c r="FSH44" s="176"/>
      <c r="FSI44" s="176"/>
      <c r="FSJ44" s="176"/>
      <c r="FSK44" s="176"/>
      <c r="FSL44" s="176"/>
      <c r="FSM44" s="176"/>
      <c r="FSN44" s="176"/>
      <c r="FSO44" s="176"/>
      <c r="FSP44" s="176"/>
      <c r="FSQ44" s="176"/>
      <c r="FSR44" s="176"/>
      <c r="FSS44" s="176"/>
      <c r="FST44" s="176"/>
      <c r="FSU44" s="176"/>
      <c r="FSV44" s="176"/>
      <c r="FSW44" s="176"/>
      <c r="FSX44" s="176"/>
      <c r="FSY44" s="176"/>
      <c r="FSZ44" s="176"/>
      <c r="FTA44" s="176"/>
      <c r="FTB44" s="176"/>
      <c r="FTC44" s="176"/>
      <c r="FTD44" s="176"/>
      <c r="FTE44" s="176"/>
      <c r="FTF44" s="176"/>
      <c r="FTG44" s="176"/>
      <c r="FTH44" s="176"/>
      <c r="FTI44" s="176"/>
      <c r="FTJ44" s="176"/>
      <c r="FTK44" s="176"/>
      <c r="FTL44" s="176"/>
      <c r="FTM44" s="176"/>
      <c r="FTN44" s="176"/>
      <c r="FTO44" s="176"/>
      <c r="FTP44" s="176"/>
      <c r="FTQ44" s="176"/>
      <c r="FTR44" s="176"/>
      <c r="FTS44" s="176"/>
      <c r="FTT44" s="176"/>
      <c r="FTU44" s="176"/>
      <c r="FTV44" s="176"/>
      <c r="FTW44" s="176"/>
      <c r="FTX44" s="176"/>
      <c r="FTY44" s="176"/>
      <c r="FTZ44" s="176"/>
      <c r="FUA44" s="176"/>
      <c r="FUB44" s="176"/>
      <c r="FUC44" s="176"/>
      <c r="FUD44" s="176"/>
      <c r="FUE44" s="176"/>
      <c r="FUF44" s="176"/>
      <c r="FUG44" s="176"/>
      <c r="FUH44" s="176"/>
      <c r="FUI44" s="176"/>
      <c r="FUJ44" s="176"/>
      <c r="FUK44" s="176"/>
      <c r="FUL44" s="176"/>
      <c r="FUM44" s="176"/>
      <c r="FUN44" s="176"/>
      <c r="FUO44" s="176"/>
      <c r="FUP44" s="176"/>
      <c r="FUQ44" s="176"/>
      <c r="FUR44" s="176"/>
      <c r="FUS44" s="176"/>
      <c r="FUT44" s="176"/>
      <c r="FUU44" s="176"/>
      <c r="FUV44" s="176"/>
      <c r="FUW44" s="176"/>
      <c r="FUX44" s="176"/>
      <c r="FUY44" s="176"/>
      <c r="FUZ44" s="176"/>
      <c r="FVA44" s="176"/>
      <c r="FVB44" s="176"/>
      <c r="FVC44" s="176"/>
      <c r="FVD44" s="176"/>
      <c r="FVE44" s="176"/>
      <c r="FVF44" s="176"/>
      <c r="FVG44" s="176"/>
      <c r="FVH44" s="176"/>
      <c r="FVI44" s="176"/>
      <c r="FVJ44" s="176"/>
      <c r="FVK44" s="176"/>
      <c r="FVL44" s="176"/>
      <c r="FVM44" s="176"/>
      <c r="FVN44" s="176"/>
      <c r="FVO44" s="176"/>
      <c r="FVP44" s="176"/>
      <c r="FVQ44" s="176"/>
      <c r="FVR44" s="176"/>
      <c r="FVS44" s="176"/>
      <c r="FVT44" s="176"/>
      <c r="FVU44" s="176"/>
      <c r="FVV44" s="176"/>
      <c r="FVW44" s="176"/>
      <c r="FVX44" s="176"/>
      <c r="FVY44" s="176"/>
      <c r="FVZ44" s="176"/>
      <c r="FWA44" s="176"/>
      <c r="FWB44" s="176"/>
      <c r="FWC44" s="176"/>
      <c r="FWD44" s="176"/>
      <c r="FWE44" s="176"/>
      <c r="FWF44" s="176"/>
      <c r="FWG44" s="176"/>
      <c r="FWH44" s="176"/>
      <c r="FWI44" s="176"/>
      <c r="FWJ44" s="176"/>
      <c r="FWK44" s="176"/>
      <c r="FWL44" s="176"/>
      <c r="FWM44" s="176"/>
      <c r="FWN44" s="176"/>
      <c r="FWO44" s="176"/>
      <c r="FWP44" s="176"/>
      <c r="FWQ44" s="176"/>
      <c r="FWR44" s="176"/>
      <c r="FWS44" s="176"/>
      <c r="FWT44" s="176"/>
      <c r="FWU44" s="176"/>
      <c r="FWV44" s="176"/>
      <c r="FWW44" s="176"/>
      <c r="FWX44" s="176"/>
      <c r="FWY44" s="176"/>
      <c r="FWZ44" s="176"/>
      <c r="FXA44" s="176"/>
      <c r="FXB44" s="176"/>
      <c r="FXC44" s="176"/>
      <c r="FXD44" s="176"/>
      <c r="FXE44" s="176"/>
      <c r="FXF44" s="176"/>
      <c r="FXG44" s="176"/>
      <c r="FXH44" s="176"/>
      <c r="FXI44" s="176"/>
      <c r="FXJ44" s="176"/>
      <c r="FXK44" s="176"/>
      <c r="FXL44" s="176"/>
      <c r="FXM44" s="176"/>
      <c r="FXN44" s="176"/>
      <c r="FXO44" s="176"/>
      <c r="FXP44" s="176"/>
      <c r="FXQ44" s="176"/>
      <c r="FXR44" s="176"/>
      <c r="FXS44" s="176"/>
      <c r="FXT44" s="176"/>
      <c r="FXU44" s="176"/>
      <c r="FXV44" s="176"/>
      <c r="FXW44" s="176"/>
      <c r="FXX44" s="176"/>
      <c r="FXY44" s="176"/>
      <c r="FXZ44" s="176"/>
      <c r="FYA44" s="176"/>
      <c r="FYB44" s="176"/>
      <c r="FYC44" s="176"/>
      <c r="FYD44" s="176"/>
      <c r="FYE44" s="176"/>
      <c r="FYF44" s="176"/>
      <c r="FYG44" s="176"/>
      <c r="FYH44" s="176"/>
      <c r="FYI44" s="176"/>
      <c r="FYJ44" s="176"/>
      <c r="FYK44" s="176"/>
      <c r="FYL44" s="176"/>
      <c r="FYM44" s="176"/>
      <c r="FYN44" s="176"/>
      <c r="FYO44" s="176"/>
      <c r="FYP44" s="176"/>
      <c r="FYQ44" s="176"/>
      <c r="FYR44" s="176"/>
      <c r="FYS44" s="176"/>
      <c r="FYT44" s="176"/>
      <c r="FYU44" s="176"/>
      <c r="FYV44" s="176"/>
      <c r="FYW44" s="176"/>
      <c r="FYX44" s="176"/>
      <c r="FYY44" s="176"/>
      <c r="FYZ44" s="176"/>
      <c r="FZA44" s="176"/>
      <c r="FZB44" s="176"/>
      <c r="FZC44" s="176"/>
      <c r="FZD44" s="176"/>
      <c r="FZE44" s="176"/>
      <c r="FZF44" s="176"/>
      <c r="FZG44" s="176"/>
      <c r="FZH44" s="176"/>
      <c r="FZI44" s="176"/>
      <c r="FZJ44" s="176"/>
      <c r="FZK44" s="176"/>
      <c r="FZL44" s="176"/>
      <c r="FZM44" s="176"/>
      <c r="FZN44" s="176"/>
      <c r="FZO44" s="176"/>
      <c r="FZP44" s="176"/>
      <c r="FZQ44" s="176"/>
      <c r="FZR44" s="176"/>
      <c r="FZS44" s="176"/>
      <c r="FZT44" s="176"/>
      <c r="FZU44" s="176"/>
      <c r="FZV44" s="176"/>
      <c r="FZW44" s="176"/>
      <c r="FZX44" s="176"/>
      <c r="FZY44" s="176"/>
      <c r="FZZ44" s="176"/>
      <c r="GAA44" s="176"/>
      <c r="GAB44" s="176"/>
      <c r="GAC44" s="176"/>
      <c r="GAD44" s="176"/>
      <c r="GAE44" s="176"/>
      <c r="GAF44" s="176"/>
      <c r="GAG44" s="176"/>
      <c r="GAH44" s="176"/>
      <c r="GAI44" s="176"/>
      <c r="GAJ44" s="176"/>
      <c r="GAK44" s="176"/>
      <c r="GAL44" s="176"/>
      <c r="GAM44" s="176"/>
      <c r="GAN44" s="176"/>
      <c r="GAO44" s="176"/>
      <c r="GAP44" s="176"/>
      <c r="GAQ44" s="176"/>
      <c r="GAR44" s="176"/>
      <c r="GAS44" s="176"/>
      <c r="GAT44" s="176"/>
      <c r="GAU44" s="176"/>
      <c r="GAV44" s="176"/>
      <c r="GAW44" s="176"/>
      <c r="GAX44" s="176"/>
      <c r="GAY44" s="176"/>
      <c r="GAZ44" s="176"/>
      <c r="GBA44" s="176"/>
      <c r="GBB44" s="176"/>
      <c r="GBC44" s="176"/>
      <c r="GBD44" s="176"/>
      <c r="GBE44" s="176"/>
      <c r="GBF44" s="176"/>
      <c r="GBG44" s="176"/>
      <c r="GBH44" s="176"/>
      <c r="GBI44" s="176"/>
      <c r="GBJ44" s="176"/>
      <c r="GBK44" s="176"/>
      <c r="GBL44" s="176"/>
      <c r="GBM44" s="176"/>
      <c r="GBN44" s="176"/>
      <c r="GBO44" s="176"/>
      <c r="GBP44" s="176"/>
      <c r="GBQ44" s="176"/>
      <c r="GBR44" s="176"/>
      <c r="GBS44" s="176"/>
      <c r="GBT44" s="176"/>
      <c r="GBU44" s="176"/>
      <c r="GBV44" s="176"/>
      <c r="GBW44" s="176"/>
      <c r="GBX44" s="176"/>
      <c r="GBY44" s="176"/>
      <c r="GBZ44" s="176"/>
      <c r="GCA44" s="176"/>
      <c r="GCB44" s="176"/>
      <c r="GCC44" s="176"/>
      <c r="GCD44" s="176"/>
      <c r="GCE44" s="176"/>
      <c r="GCF44" s="176"/>
      <c r="GCG44" s="176"/>
      <c r="GCH44" s="176"/>
      <c r="GCI44" s="176"/>
      <c r="GCJ44" s="176"/>
      <c r="GCK44" s="176"/>
      <c r="GCL44" s="176"/>
      <c r="GCM44" s="176"/>
      <c r="GCN44" s="176"/>
      <c r="GCO44" s="176"/>
      <c r="GCP44" s="176"/>
      <c r="GCQ44" s="176"/>
      <c r="GCR44" s="176"/>
      <c r="GCS44" s="176"/>
      <c r="GCT44" s="176"/>
      <c r="GCU44" s="176"/>
      <c r="GCV44" s="176"/>
      <c r="GCW44" s="176"/>
      <c r="GCX44" s="176"/>
      <c r="GCY44" s="176"/>
      <c r="GCZ44" s="176"/>
      <c r="GDA44" s="176"/>
      <c r="GDB44" s="176"/>
      <c r="GDC44" s="176"/>
      <c r="GDD44" s="176"/>
      <c r="GDE44" s="176"/>
      <c r="GDF44" s="176"/>
      <c r="GDG44" s="176"/>
      <c r="GDH44" s="176"/>
      <c r="GDI44" s="176"/>
      <c r="GDJ44" s="176"/>
      <c r="GDK44" s="176"/>
      <c r="GDL44" s="176"/>
      <c r="GDM44" s="176"/>
      <c r="GDN44" s="176"/>
      <c r="GDO44" s="176"/>
      <c r="GDP44" s="176"/>
      <c r="GDQ44" s="176"/>
      <c r="GDR44" s="176"/>
      <c r="GDS44" s="176"/>
      <c r="GDT44" s="176"/>
      <c r="GDU44" s="176"/>
      <c r="GDV44" s="176"/>
      <c r="GDW44" s="176"/>
      <c r="GDX44" s="176"/>
      <c r="GDY44" s="176"/>
      <c r="GDZ44" s="176"/>
      <c r="GEA44" s="176"/>
      <c r="GEB44" s="176"/>
      <c r="GEC44" s="176"/>
      <c r="GED44" s="176"/>
      <c r="GEE44" s="176"/>
      <c r="GEF44" s="176"/>
      <c r="GEG44" s="176"/>
      <c r="GEH44" s="176"/>
      <c r="GEI44" s="176"/>
      <c r="GEJ44" s="176"/>
      <c r="GEK44" s="176"/>
      <c r="GEL44" s="176"/>
      <c r="GEM44" s="176"/>
      <c r="GEN44" s="176"/>
      <c r="GEO44" s="176"/>
      <c r="GEP44" s="176"/>
      <c r="GEQ44" s="176"/>
      <c r="GER44" s="176"/>
      <c r="GES44" s="176"/>
      <c r="GET44" s="176"/>
      <c r="GEU44" s="176"/>
      <c r="GEV44" s="176"/>
      <c r="GEW44" s="176"/>
      <c r="GEX44" s="176"/>
      <c r="GEY44" s="176"/>
      <c r="GEZ44" s="176"/>
      <c r="GFA44" s="176"/>
      <c r="GFB44" s="176"/>
      <c r="GFC44" s="176"/>
      <c r="GFD44" s="176"/>
      <c r="GFE44" s="176"/>
      <c r="GFF44" s="176"/>
      <c r="GFG44" s="176"/>
      <c r="GFH44" s="176"/>
      <c r="GFI44" s="176"/>
      <c r="GFJ44" s="176"/>
      <c r="GFK44" s="176"/>
      <c r="GFL44" s="176"/>
      <c r="GFM44" s="176"/>
      <c r="GFN44" s="176"/>
      <c r="GFO44" s="176"/>
      <c r="GFP44" s="176"/>
      <c r="GFQ44" s="176"/>
      <c r="GFR44" s="176"/>
      <c r="GFS44" s="176"/>
      <c r="GFT44" s="176"/>
      <c r="GFU44" s="176"/>
      <c r="GFV44" s="176"/>
      <c r="GFW44" s="176"/>
      <c r="GFX44" s="176"/>
      <c r="GFY44" s="176"/>
      <c r="GFZ44" s="176"/>
      <c r="GGA44" s="176"/>
      <c r="GGB44" s="176"/>
      <c r="GGC44" s="176"/>
      <c r="GGD44" s="176"/>
      <c r="GGE44" s="176"/>
      <c r="GGF44" s="176"/>
      <c r="GGG44" s="176"/>
      <c r="GGH44" s="176"/>
      <c r="GGI44" s="176"/>
      <c r="GGJ44" s="176"/>
      <c r="GGK44" s="176"/>
      <c r="GGL44" s="176"/>
      <c r="GGM44" s="176"/>
      <c r="GGN44" s="176"/>
      <c r="GGO44" s="176"/>
      <c r="GGP44" s="176"/>
      <c r="GGQ44" s="176"/>
      <c r="GGR44" s="176"/>
      <c r="GGS44" s="176"/>
      <c r="GGT44" s="176"/>
      <c r="GGU44" s="176"/>
      <c r="GGV44" s="176"/>
      <c r="GGW44" s="176"/>
      <c r="GGX44" s="176"/>
      <c r="GGY44" s="176"/>
      <c r="GGZ44" s="176"/>
      <c r="GHA44" s="176"/>
      <c r="GHB44" s="176"/>
      <c r="GHC44" s="176"/>
      <c r="GHD44" s="176"/>
      <c r="GHE44" s="176"/>
      <c r="GHF44" s="176"/>
      <c r="GHG44" s="176"/>
      <c r="GHH44" s="176"/>
      <c r="GHI44" s="176"/>
      <c r="GHJ44" s="176"/>
      <c r="GHK44" s="176"/>
      <c r="GHL44" s="176"/>
      <c r="GHM44" s="176"/>
      <c r="GHN44" s="176"/>
      <c r="GHO44" s="176"/>
      <c r="GHP44" s="176"/>
      <c r="GHQ44" s="176"/>
      <c r="GHR44" s="176"/>
      <c r="GHS44" s="176"/>
      <c r="GHT44" s="176"/>
      <c r="GHU44" s="176"/>
      <c r="GHV44" s="176"/>
      <c r="GHW44" s="176"/>
      <c r="GHX44" s="176"/>
      <c r="GHY44" s="176"/>
      <c r="GHZ44" s="176"/>
      <c r="GIA44" s="176"/>
      <c r="GIB44" s="176"/>
      <c r="GIC44" s="176"/>
      <c r="GID44" s="176"/>
      <c r="GIE44" s="176"/>
      <c r="GIF44" s="176"/>
      <c r="GIG44" s="176"/>
      <c r="GIH44" s="176"/>
      <c r="GII44" s="176"/>
      <c r="GIJ44" s="176"/>
      <c r="GIK44" s="176"/>
      <c r="GIL44" s="176"/>
      <c r="GIM44" s="176"/>
      <c r="GIN44" s="176"/>
      <c r="GIO44" s="176"/>
      <c r="GIP44" s="176"/>
      <c r="GIQ44" s="176"/>
      <c r="GIR44" s="176"/>
      <c r="GIS44" s="176"/>
      <c r="GIT44" s="176"/>
      <c r="GIU44" s="176"/>
      <c r="GIV44" s="176"/>
      <c r="GIW44" s="176"/>
      <c r="GIX44" s="176"/>
      <c r="GIY44" s="176"/>
      <c r="GIZ44" s="176"/>
      <c r="GJA44" s="176"/>
      <c r="GJB44" s="176"/>
      <c r="GJC44" s="176"/>
      <c r="GJD44" s="176"/>
      <c r="GJE44" s="176"/>
      <c r="GJF44" s="176"/>
      <c r="GJG44" s="176"/>
      <c r="GJH44" s="176"/>
      <c r="GJI44" s="176"/>
      <c r="GJJ44" s="176"/>
      <c r="GJK44" s="176"/>
      <c r="GJL44" s="176"/>
      <c r="GJM44" s="176"/>
      <c r="GJN44" s="176"/>
      <c r="GJO44" s="176"/>
      <c r="GJP44" s="176"/>
      <c r="GJQ44" s="176"/>
      <c r="GJR44" s="176"/>
      <c r="GJS44" s="176"/>
      <c r="GJT44" s="176"/>
      <c r="GJU44" s="176"/>
      <c r="GJV44" s="176"/>
      <c r="GJW44" s="176"/>
      <c r="GJX44" s="176"/>
      <c r="GJY44" s="176"/>
      <c r="GJZ44" s="176"/>
      <c r="GKA44" s="176"/>
      <c r="GKB44" s="176"/>
      <c r="GKC44" s="176"/>
      <c r="GKD44" s="176"/>
      <c r="GKE44" s="176"/>
      <c r="GKF44" s="176"/>
      <c r="GKG44" s="176"/>
      <c r="GKH44" s="176"/>
      <c r="GKI44" s="176"/>
      <c r="GKJ44" s="176"/>
      <c r="GKK44" s="176"/>
      <c r="GKL44" s="176"/>
      <c r="GKM44" s="176"/>
      <c r="GKN44" s="176"/>
      <c r="GKO44" s="176"/>
      <c r="GKP44" s="176"/>
      <c r="GKQ44" s="176"/>
      <c r="GKR44" s="176"/>
      <c r="GKS44" s="176"/>
      <c r="GKT44" s="176"/>
      <c r="GKU44" s="176"/>
      <c r="GKV44" s="176"/>
      <c r="GKW44" s="176"/>
      <c r="GKX44" s="176"/>
      <c r="GKY44" s="176"/>
      <c r="GKZ44" s="176"/>
      <c r="GLA44" s="176"/>
      <c r="GLB44" s="176"/>
      <c r="GLC44" s="176"/>
      <c r="GLD44" s="176"/>
      <c r="GLE44" s="176"/>
      <c r="GLF44" s="176"/>
      <c r="GLG44" s="176"/>
      <c r="GLH44" s="176"/>
      <c r="GLI44" s="176"/>
      <c r="GLJ44" s="176"/>
      <c r="GLK44" s="176"/>
      <c r="GLL44" s="176"/>
      <c r="GLM44" s="176"/>
      <c r="GLN44" s="176"/>
      <c r="GLO44" s="176"/>
      <c r="GLP44" s="176"/>
      <c r="GLQ44" s="176"/>
      <c r="GLR44" s="176"/>
      <c r="GLS44" s="176"/>
      <c r="GLT44" s="176"/>
      <c r="GLU44" s="176"/>
      <c r="GLV44" s="176"/>
      <c r="GLW44" s="176"/>
      <c r="GLX44" s="176"/>
      <c r="GLY44" s="176"/>
      <c r="GLZ44" s="176"/>
      <c r="GMA44" s="176"/>
      <c r="GMB44" s="176"/>
      <c r="GMC44" s="176"/>
      <c r="GMD44" s="176"/>
      <c r="GME44" s="176"/>
      <c r="GMF44" s="176"/>
      <c r="GMG44" s="176"/>
      <c r="GMH44" s="176"/>
      <c r="GMI44" s="176"/>
      <c r="GMJ44" s="176"/>
      <c r="GMK44" s="176"/>
      <c r="GML44" s="176"/>
      <c r="GMM44" s="176"/>
      <c r="GMN44" s="176"/>
      <c r="GMO44" s="176"/>
      <c r="GMP44" s="176"/>
      <c r="GMQ44" s="176"/>
      <c r="GMR44" s="176"/>
      <c r="GMS44" s="176"/>
      <c r="GMT44" s="176"/>
      <c r="GMU44" s="176"/>
      <c r="GMV44" s="176"/>
      <c r="GMW44" s="176"/>
      <c r="GMX44" s="176"/>
      <c r="GMY44" s="176"/>
      <c r="GMZ44" s="176"/>
      <c r="GNA44" s="176"/>
      <c r="GNB44" s="176"/>
      <c r="GNC44" s="176"/>
      <c r="GND44" s="176"/>
      <c r="GNE44" s="176"/>
      <c r="GNF44" s="176"/>
      <c r="GNG44" s="176"/>
      <c r="GNH44" s="176"/>
      <c r="GNI44" s="176"/>
      <c r="GNJ44" s="176"/>
      <c r="GNK44" s="176"/>
      <c r="GNL44" s="176"/>
      <c r="GNM44" s="176"/>
      <c r="GNN44" s="176"/>
      <c r="GNO44" s="176"/>
      <c r="GNP44" s="176"/>
      <c r="GNQ44" s="176"/>
      <c r="GNR44" s="176"/>
      <c r="GNS44" s="176"/>
      <c r="GNT44" s="176"/>
      <c r="GNU44" s="176"/>
      <c r="GNV44" s="176"/>
      <c r="GNW44" s="176"/>
      <c r="GNX44" s="176"/>
      <c r="GNY44" s="176"/>
      <c r="GNZ44" s="176"/>
      <c r="GOA44" s="176"/>
      <c r="GOB44" s="176"/>
      <c r="GOC44" s="176"/>
      <c r="GOD44" s="176"/>
      <c r="GOE44" s="176"/>
      <c r="GOF44" s="176"/>
      <c r="GOG44" s="176"/>
      <c r="GOH44" s="176"/>
      <c r="GOI44" s="176"/>
      <c r="GOJ44" s="176"/>
      <c r="GOK44" s="176"/>
      <c r="GOL44" s="176"/>
      <c r="GOM44" s="176"/>
      <c r="GON44" s="176"/>
      <c r="GOO44" s="176"/>
      <c r="GOP44" s="176"/>
      <c r="GOQ44" s="176"/>
      <c r="GOR44" s="176"/>
      <c r="GOS44" s="176"/>
      <c r="GOT44" s="176"/>
      <c r="GOU44" s="176"/>
      <c r="GOV44" s="176"/>
      <c r="GOW44" s="176"/>
      <c r="GOX44" s="176"/>
      <c r="GOY44" s="176"/>
      <c r="GOZ44" s="176"/>
      <c r="GPA44" s="176"/>
      <c r="GPB44" s="176"/>
      <c r="GPC44" s="176"/>
      <c r="GPD44" s="176"/>
      <c r="GPE44" s="176"/>
      <c r="GPF44" s="176"/>
      <c r="GPG44" s="176"/>
      <c r="GPH44" s="176"/>
      <c r="GPI44" s="176"/>
      <c r="GPJ44" s="176"/>
      <c r="GPK44" s="176"/>
      <c r="GPL44" s="176"/>
      <c r="GPM44" s="176"/>
      <c r="GPN44" s="176"/>
      <c r="GPO44" s="176"/>
      <c r="GPP44" s="176"/>
      <c r="GPQ44" s="176"/>
      <c r="GPR44" s="176"/>
      <c r="GPS44" s="176"/>
      <c r="GPT44" s="176"/>
      <c r="GPU44" s="176"/>
      <c r="GPV44" s="176"/>
      <c r="GPW44" s="176"/>
      <c r="GPX44" s="176"/>
      <c r="GPY44" s="176"/>
      <c r="GPZ44" s="176"/>
      <c r="GQA44" s="176"/>
      <c r="GQB44" s="176"/>
      <c r="GQC44" s="176"/>
      <c r="GQD44" s="176"/>
      <c r="GQE44" s="176"/>
      <c r="GQF44" s="176"/>
      <c r="GQG44" s="176"/>
      <c r="GQH44" s="176"/>
      <c r="GQI44" s="176"/>
      <c r="GQJ44" s="176"/>
      <c r="GQK44" s="176"/>
      <c r="GQL44" s="176"/>
      <c r="GQM44" s="176"/>
      <c r="GQN44" s="176"/>
      <c r="GQO44" s="176"/>
      <c r="GQP44" s="176"/>
      <c r="GQQ44" s="176"/>
      <c r="GQR44" s="176"/>
      <c r="GQS44" s="176"/>
      <c r="GQT44" s="176"/>
      <c r="GQU44" s="176"/>
      <c r="GQV44" s="176"/>
      <c r="GQW44" s="176"/>
      <c r="GQX44" s="176"/>
      <c r="GQY44" s="176"/>
      <c r="GQZ44" s="176"/>
      <c r="GRA44" s="176"/>
      <c r="GRB44" s="176"/>
      <c r="GRC44" s="176"/>
      <c r="GRD44" s="176"/>
      <c r="GRE44" s="176"/>
      <c r="GRF44" s="176"/>
      <c r="GRG44" s="176"/>
      <c r="GRH44" s="176"/>
      <c r="GRI44" s="176"/>
      <c r="GRJ44" s="176"/>
      <c r="GRK44" s="176"/>
      <c r="GRL44" s="176"/>
      <c r="GRM44" s="176"/>
      <c r="GRN44" s="176"/>
      <c r="GRO44" s="176"/>
      <c r="GRP44" s="176"/>
      <c r="GRQ44" s="176"/>
      <c r="GRR44" s="176"/>
      <c r="GRS44" s="176"/>
      <c r="GRT44" s="176"/>
      <c r="GRU44" s="176"/>
      <c r="GRV44" s="176"/>
      <c r="GRW44" s="176"/>
      <c r="GRX44" s="176"/>
      <c r="GRY44" s="176"/>
      <c r="GRZ44" s="176"/>
      <c r="GSA44" s="176"/>
      <c r="GSB44" s="176"/>
      <c r="GSC44" s="176"/>
      <c r="GSD44" s="176"/>
      <c r="GSE44" s="176"/>
      <c r="GSF44" s="176"/>
      <c r="GSG44" s="176"/>
      <c r="GSH44" s="176"/>
      <c r="GSI44" s="176"/>
      <c r="GSJ44" s="176"/>
      <c r="GSK44" s="176"/>
      <c r="GSL44" s="176"/>
      <c r="GSM44" s="176"/>
      <c r="GSN44" s="176"/>
      <c r="GSO44" s="176"/>
      <c r="GSP44" s="176"/>
      <c r="GSQ44" s="176"/>
      <c r="GSR44" s="176"/>
      <c r="GSS44" s="176"/>
      <c r="GST44" s="176"/>
      <c r="GSU44" s="176"/>
      <c r="GSV44" s="176"/>
      <c r="GSW44" s="176"/>
      <c r="GSX44" s="176"/>
      <c r="GSY44" s="176"/>
      <c r="GSZ44" s="176"/>
      <c r="GTA44" s="176"/>
      <c r="GTB44" s="176"/>
      <c r="GTC44" s="176"/>
      <c r="GTD44" s="176"/>
      <c r="GTE44" s="176"/>
      <c r="GTF44" s="176"/>
      <c r="GTG44" s="176"/>
      <c r="GTH44" s="176"/>
      <c r="GTI44" s="176"/>
      <c r="GTJ44" s="176"/>
      <c r="GTK44" s="176"/>
      <c r="GTL44" s="176"/>
      <c r="GTM44" s="176"/>
      <c r="GTN44" s="176"/>
      <c r="GTO44" s="176"/>
      <c r="GTP44" s="176"/>
      <c r="GTQ44" s="176"/>
      <c r="GTR44" s="176"/>
      <c r="GTS44" s="176"/>
      <c r="GTT44" s="176"/>
      <c r="GTU44" s="176"/>
      <c r="GTV44" s="176"/>
      <c r="GTW44" s="176"/>
      <c r="GTX44" s="176"/>
      <c r="GTY44" s="176"/>
      <c r="GTZ44" s="176"/>
      <c r="GUA44" s="176"/>
      <c r="GUB44" s="176"/>
      <c r="GUC44" s="176"/>
      <c r="GUD44" s="176"/>
      <c r="GUE44" s="176"/>
      <c r="GUF44" s="176"/>
      <c r="GUG44" s="176"/>
      <c r="GUH44" s="176"/>
      <c r="GUI44" s="176"/>
      <c r="GUJ44" s="176"/>
      <c r="GUK44" s="176"/>
      <c r="GUL44" s="176"/>
      <c r="GUM44" s="176"/>
      <c r="GUN44" s="176"/>
      <c r="GUO44" s="176"/>
      <c r="GUP44" s="176"/>
      <c r="GUQ44" s="176"/>
      <c r="GUR44" s="176"/>
      <c r="GUS44" s="176"/>
      <c r="GUT44" s="176"/>
      <c r="GUU44" s="176"/>
      <c r="GUV44" s="176"/>
      <c r="GUW44" s="176"/>
      <c r="GUX44" s="176"/>
      <c r="GUY44" s="176"/>
      <c r="GUZ44" s="176"/>
      <c r="GVA44" s="176"/>
      <c r="GVB44" s="176"/>
      <c r="GVC44" s="176"/>
      <c r="GVD44" s="176"/>
      <c r="GVE44" s="176"/>
      <c r="GVF44" s="176"/>
      <c r="GVG44" s="176"/>
      <c r="GVH44" s="176"/>
      <c r="GVI44" s="176"/>
      <c r="GVJ44" s="176"/>
      <c r="GVK44" s="176"/>
      <c r="GVL44" s="176"/>
      <c r="GVM44" s="176"/>
      <c r="GVN44" s="176"/>
      <c r="GVO44" s="176"/>
      <c r="GVP44" s="176"/>
      <c r="GVQ44" s="176"/>
      <c r="GVR44" s="176"/>
      <c r="GVS44" s="176"/>
      <c r="GVT44" s="176"/>
      <c r="GVU44" s="176"/>
      <c r="GVV44" s="176"/>
      <c r="GVW44" s="176"/>
      <c r="GVX44" s="176"/>
      <c r="GVY44" s="176"/>
      <c r="GVZ44" s="176"/>
      <c r="GWA44" s="176"/>
      <c r="GWB44" s="176"/>
      <c r="GWC44" s="176"/>
      <c r="GWD44" s="176"/>
      <c r="GWE44" s="176"/>
      <c r="GWF44" s="176"/>
      <c r="GWG44" s="176"/>
      <c r="GWH44" s="176"/>
      <c r="GWI44" s="176"/>
      <c r="GWJ44" s="176"/>
      <c r="GWK44" s="176"/>
      <c r="GWL44" s="176"/>
      <c r="GWM44" s="176"/>
      <c r="GWN44" s="176"/>
      <c r="GWO44" s="176"/>
      <c r="GWP44" s="176"/>
      <c r="GWQ44" s="176"/>
      <c r="GWR44" s="176"/>
      <c r="GWS44" s="176"/>
      <c r="GWT44" s="176"/>
      <c r="GWU44" s="176"/>
      <c r="GWV44" s="176"/>
      <c r="GWW44" s="176"/>
      <c r="GWX44" s="176"/>
      <c r="GWY44" s="176"/>
      <c r="GWZ44" s="176"/>
      <c r="GXA44" s="176"/>
      <c r="GXB44" s="176"/>
      <c r="GXC44" s="176"/>
      <c r="GXD44" s="176"/>
      <c r="GXE44" s="176"/>
      <c r="GXF44" s="176"/>
      <c r="GXG44" s="176"/>
      <c r="GXH44" s="176"/>
      <c r="GXI44" s="176"/>
      <c r="GXJ44" s="176"/>
      <c r="GXK44" s="176"/>
      <c r="GXL44" s="176"/>
      <c r="GXM44" s="176"/>
      <c r="GXN44" s="176"/>
      <c r="GXO44" s="176"/>
      <c r="GXP44" s="176"/>
      <c r="GXQ44" s="176"/>
      <c r="GXR44" s="176"/>
      <c r="GXS44" s="176"/>
      <c r="GXT44" s="176"/>
      <c r="GXU44" s="176"/>
      <c r="GXV44" s="176"/>
      <c r="GXW44" s="176"/>
      <c r="GXX44" s="176"/>
      <c r="GXY44" s="176"/>
      <c r="GXZ44" s="176"/>
      <c r="GYA44" s="176"/>
      <c r="GYB44" s="176"/>
      <c r="GYC44" s="176"/>
      <c r="GYD44" s="176"/>
      <c r="GYE44" s="176"/>
      <c r="GYF44" s="176"/>
      <c r="GYG44" s="176"/>
      <c r="GYH44" s="176"/>
      <c r="GYI44" s="176"/>
      <c r="GYJ44" s="176"/>
      <c r="GYK44" s="176"/>
      <c r="GYL44" s="176"/>
      <c r="GYM44" s="176"/>
      <c r="GYN44" s="176"/>
      <c r="GYO44" s="176"/>
      <c r="GYP44" s="176"/>
      <c r="GYQ44" s="176"/>
      <c r="GYR44" s="176"/>
      <c r="GYS44" s="176"/>
      <c r="GYT44" s="176"/>
      <c r="GYU44" s="176"/>
      <c r="GYV44" s="176"/>
      <c r="GYW44" s="176"/>
      <c r="GYX44" s="176"/>
      <c r="GYY44" s="176"/>
      <c r="GYZ44" s="176"/>
      <c r="GZA44" s="176"/>
      <c r="GZB44" s="176"/>
      <c r="GZC44" s="176"/>
      <c r="GZD44" s="176"/>
      <c r="GZE44" s="176"/>
      <c r="GZF44" s="176"/>
      <c r="GZG44" s="176"/>
      <c r="GZH44" s="176"/>
      <c r="GZI44" s="176"/>
      <c r="GZJ44" s="176"/>
      <c r="GZK44" s="176"/>
      <c r="GZL44" s="176"/>
      <c r="GZM44" s="176"/>
      <c r="GZN44" s="176"/>
      <c r="GZO44" s="176"/>
      <c r="GZP44" s="176"/>
      <c r="GZQ44" s="176"/>
      <c r="GZR44" s="176"/>
      <c r="GZS44" s="176"/>
      <c r="GZT44" s="176"/>
      <c r="GZU44" s="176"/>
      <c r="GZV44" s="176"/>
      <c r="GZW44" s="176"/>
      <c r="GZX44" s="176"/>
      <c r="GZY44" s="176"/>
      <c r="GZZ44" s="176"/>
      <c r="HAA44" s="176"/>
      <c r="HAB44" s="176"/>
      <c r="HAC44" s="176"/>
      <c r="HAD44" s="176"/>
      <c r="HAE44" s="176"/>
      <c r="HAF44" s="176"/>
      <c r="HAG44" s="176"/>
      <c r="HAH44" s="176"/>
      <c r="HAI44" s="176"/>
      <c r="HAJ44" s="176"/>
      <c r="HAK44" s="176"/>
      <c r="HAL44" s="176"/>
      <c r="HAM44" s="176"/>
      <c r="HAN44" s="176"/>
      <c r="HAO44" s="176"/>
      <c r="HAP44" s="176"/>
      <c r="HAQ44" s="176"/>
      <c r="HAR44" s="176"/>
      <c r="HAS44" s="176"/>
      <c r="HAT44" s="176"/>
      <c r="HAU44" s="176"/>
      <c r="HAV44" s="176"/>
      <c r="HAW44" s="176"/>
      <c r="HAX44" s="176"/>
      <c r="HAY44" s="176"/>
      <c r="HAZ44" s="176"/>
      <c r="HBA44" s="176"/>
      <c r="HBB44" s="176"/>
      <c r="HBC44" s="176"/>
      <c r="HBD44" s="176"/>
      <c r="HBE44" s="176"/>
      <c r="HBF44" s="176"/>
      <c r="HBG44" s="176"/>
      <c r="HBH44" s="176"/>
      <c r="HBI44" s="176"/>
      <c r="HBJ44" s="176"/>
      <c r="HBK44" s="176"/>
      <c r="HBL44" s="176"/>
      <c r="HBM44" s="176"/>
      <c r="HBN44" s="176"/>
      <c r="HBO44" s="176"/>
      <c r="HBP44" s="176"/>
      <c r="HBQ44" s="176"/>
      <c r="HBR44" s="176"/>
      <c r="HBS44" s="176"/>
      <c r="HBT44" s="176"/>
      <c r="HBU44" s="176"/>
      <c r="HBV44" s="176"/>
      <c r="HBW44" s="176"/>
      <c r="HBX44" s="176"/>
      <c r="HBY44" s="176"/>
      <c r="HBZ44" s="176"/>
      <c r="HCA44" s="176"/>
      <c r="HCB44" s="176"/>
      <c r="HCC44" s="176"/>
      <c r="HCD44" s="176"/>
      <c r="HCE44" s="176"/>
      <c r="HCF44" s="176"/>
      <c r="HCG44" s="176"/>
      <c r="HCH44" s="176"/>
      <c r="HCI44" s="176"/>
      <c r="HCJ44" s="176"/>
      <c r="HCK44" s="176"/>
      <c r="HCL44" s="176"/>
      <c r="HCM44" s="176"/>
      <c r="HCN44" s="176"/>
      <c r="HCO44" s="176"/>
      <c r="HCP44" s="176"/>
      <c r="HCQ44" s="176"/>
      <c r="HCR44" s="176"/>
      <c r="HCS44" s="176"/>
      <c r="HCT44" s="176"/>
      <c r="HCU44" s="176"/>
      <c r="HCV44" s="176"/>
      <c r="HCW44" s="176"/>
      <c r="HCX44" s="176"/>
      <c r="HCY44" s="176"/>
      <c r="HCZ44" s="176"/>
      <c r="HDA44" s="176"/>
      <c r="HDB44" s="176"/>
      <c r="HDC44" s="176"/>
      <c r="HDD44" s="176"/>
      <c r="HDE44" s="176"/>
      <c r="HDF44" s="176"/>
      <c r="HDG44" s="176"/>
      <c r="HDH44" s="176"/>
      <c r="HDI44" s="176"/>
      <c r="HDJ44" s="176"/>
      <c r="HDK44" s="176"/>
      <c r="HDL44" s="176"/>
      <c r="HDM44" s="176"/>
      <c r="HDN44" s="176"/>
      <c r="HDO44" s="176"/>
      <c r="HDP44" s="176"/>
      <c r="HDQ44" s="176"/>
      <c r="HDR44" s="176"/>
      <c r="HDS44" s="176"/>
      <c r="HDT44" s="176"/>
      <c r="HDU44" s="176"/>
      <c r="HDV44" s="176"/>
      <c r="HDW44" s="176"/>
      <c r="HDX44" s="176"/>
      <c r="HDY44" s="176"/>
      <c r="HDZ44" s="176"/>
      <c r="HEA44" s="176"/>
      <c r="HEB44" s="176"/>
      <c r="HEC44" s="176"/>
      <c r="HED44" s="176"/>
      <c r="HEE44" s="176"/>
      <c r="HEF44" s="176"/>
      <c r="HEG44" s="176"/>
      <c r="HEH44" s="176"/>
      <c r="HEI44" s="176"/>
      <c r="HEJ44" s="176"/>
      <c r="HEK44" s="176"/>
      <c r="HEL44" s="176"/>
      <c r="HEM44" s="176"/>
      <c r="HEN44" s="176"/>
      <c r="HEO44" s="176"/>
      <c r="HEP44" s="176"/>
      <c r="HEQ44" s="176"/>
      <c r="HER44" s="176"/>
      <c r="HES44" s="176"/>
      <c r="HET44" s="176"/>
      <c r="HEU44" s="176"/>
      <c r="HEV44" s="176"/>
      <c r="HEW44" s="176"/>
      <c r="HEX44" s="176"/>
      <c r="HEY44" s="176"/>
      <c r="HEZ44" s="176"/>
      <c r="HFA44" s="176"/>
      <c r="HFB44" s="176"/>
      <c r="HFC44" s="176"/>
      <c r="HFD44" s="176"/>
      <c r="HFE44" s="176"/>
      <c r="HFF44" s="176"/>
      <c r="HFG44" s="176"/>
      <c r="HFH44" s="176"/>
      <c r="HFI44" s="176"/>
      <c r="HFJ44" s="176"/>
      <c r="HFK44" s="176"/>
      <c r="HFL44" s="176"/>
      <c r="HFM44" s="176"/>
      <c r="HFN44" s="176"/>
      <c r="HFO44" s="176"/>
      <c r="HFP44" s="176"/>
      <c r="HFQ44" s="176"/>
      <c r="HFR44" s="176"/>
      <c r="HFS44" s="176"/>
      <c r="HFT44" s="176"/>
      <c r="HFU44" s="176"/>
      <c r="HFV44" s="176"/>
      <c r="HFW44" s="176"/>
      <c r="HFX44" s="176"/>
      <c r="HFY44" s="176"/>
      <c r="HFZ44" s="176"/>
      <c r="HGA44" s="176"/>
      <c r="HGB44" s="176"/>
      <c r="HGC44" s="176"/>
      <c r="HGD44" s="176"/>
      <c r="HGE44" s="176"/>
      <c r="HGF44" s="176"/>
      <c r="HGG44" s="176"/>
      <c r="HGH44" s="176"/>
      <c r="HGI44" s="176"/>
      <c r="HGJ44" s="176"/>
      <c r="HGK44" s="176"/>
      <c r="HGL44" s="176"/>
      <c r="HGM44" s="176"/>
      <c r="HGN44" s="176"/>
      <c r="HGO44" s="176"/>
      <c r="HGP44" s="176"/>
      <c r="HGQ44" s="176"/>
      <c r="HGR44" s="176"/>
      <c r="HGS44" s="176"/>
      <c r="HGT44" s="176"/>
      <c r="HGU44" s="176"/>
      <c r="HGV44" s="176"/>
      <c r="HGW44" s="176"/>
      <c r="HGX44" s="176"/>
      <c r="HGY44" s="176"/>
      <c r="HGZ44" s="176"/>
      <c r="HHA44" s="176"/>
      <c r="HHB44" s="176"/>
      <c r="HHC44" s="176"/>
      <c r="HHD44" s="176"/>
      <c r="HHE44" s="176"/>
      <c r="HHF44" s="176"/>
      <c r="HHG44" s="176"/>
      <c r="HHH44" s="176"/>
      <c r="HHI44" s="176"/>
      <c r="HHJ44" s="176"/>
      <c r="HHK44" s="176"/>
      <c r="HHL44" s="176"/>
      <c r="HHM44" s="176"/>
      <c r="HHN44" s="176"/>
      <c r="HHO44" s="176"/>
      <c r="HHP44" s="176"/>
      <c r="HHQ44" s="176"/>
      <c r="HHR44" s="176"/>
      <c r="HHS44" s="176"/>
      <c r="HHT44" s="176"/>
      <c r="HHU44" s="176"/>
      <c r="HHV44" s="176"/>
      <c r="HHW44" s="176"/>
      <c r="HHX44" s="176"/>
      <c r="HHY44" s="176"/>
      <c r="HHZ44" s="176"/>
      <c r="HIA44" s="176"/>
      <c r="HIB44" s="176"/>
      <c r="HIC44" s="176"/>
      <c r="HID44" s="176"/>
      <c r="HIE44" s="176"/>
      <c r="HIF44" s="176"/>
      <c r="HIG44" s="176"/>
      <c r="HIH44" s="176"/>
      <c r="HII44" s="176"/>
      <c r="HIJ44" s="176"/>
      <c r="HIK44" s="176"/>
      <c r="HIL44" s="176"/>
      <c r="HIM44" s="176"/>
      <c r="HIN44" s="176"/>
      <c r="HIO44" s="176"/>
      <c r="HIP44" s="176"/>
      <c r="HIQ44" s="176"/>
      <c r="HIR44" s="176"/>
      <c r="HIS44" s="176"/>
      <c r="HIT44" s="176"/>
      <c r="HIU44" s="176"/>
      <c r="HIV44" s="176"/>
      <c r="HIW44" s="176"/>
      <c r="HIX44" s="176"/>
      <c r="HIY44" s="176"/>
      <c r="HIZ44" s="176"/>
      <c r="HJA44" s="176"/>
      <c r="HJB44" s="176"/>
      <c r="HJC44" s="176"/>
      <c r="HJD44" s="176"/>
      <c r="HJE44" s="176"/>
      <c r="HJF44" s="176"/>
      <c r="HJG44" s="176"/>
      <c r="HJH44" s="176"/>
      <c r="HJI44" s="176"/>
      <c r="HJJ44" s="176"/>
      <c r="HJK44" s="176"/>
      <c r="HJL44" s="176"/>
      <c r="HJM44" s="176"/>
      <c r="HJN44" s="176"/>
      <c r="HJO44" s="176"/>
      <c r="HJP44" s="176"/>
      <c r="HJQ44" s="176"/>
      <c r="HJR44" s="176"/>
      <c r="HJS44" s="176"/>
      <c r="HJT44" s="176"/>
      <c r="HJU44" s="176"/>
      <c r="HJV44" s="176"/>
      <c r="HJW44" s="176"/>
      <c r="HJX44" s="176"/>
      <c r="HJY44" s="176"/>
      <c r="HJZ44" s="176"/>
      <c r="HKA44" s="176"/>
      <c r="HKB44" s="176"/>
      <c r="HKC44" s="176"/>
      <c r="HKD44" s="176"/>
      <c r="HKE44" s="176"/>
      <c r="HKF44" s="176"/>
      <c r="HKG44" s="176"/>
      <c r="HKH44" s="176"/>
      <c r="HKI44" s="176"/>
      <c r="HKJ44" s="176"/>
      <c r="HKK44" s="176"/>
      <c r="HKL44" s="176"/>
      <c r="HKM44" s="176"/>
      <c r="HKN44" s="176"/>
      <c r="HKO44" s="176"/>
      <c r="HKP44" s="176"/>
      <c r="HKQ44" s="176"/>
      <c r="HKR44" s="176"/>
      <c r="HKS44" s="176"/>
      <c r="HKT44" s="176"/>
      <c r="HKU44" s="176"/>
      <c r="HKV44" s="176"/>
      <c r="HKW44" s="176"/>
      <c r="HKX44" s="176"/>
      <c r="HKY44" s="176"/>
      <c r="HKZ44" s="176"/>
      <c r="HLA44" s="176"/>
      <c r="HLB44" s="176"/>
      <c r="HLC44" s="176"/>
      <c r="HLD44" s="176"/>
      <c r="HLE44" s="176"/>
      <c r="HLF44" s="176"/>
      <c r="HLG44" s="176"/>
      <c r="HLH44" s="176"/>
      <c r="HLI44" s="176"/>
      <c r="HLJ44" s="176"/>
      <c r="HLK44" s="176"/>
      <c r="HLL44" s="176"/>
      <c r="HLM44" s="176"/>
      <c r="HLN44" s="176"/>
      <c r="HLO44" s="176"/>
      <c r="HLP44" s="176"/>
      <c r="HLQ44" s="176"/>
      <c r="HLR44" s="176"/>
      <c r="HLS44" s="176"/>
      <c r="HLT44" s="176"/>
      <c r="HLU44" s="176"/>
      <c r="HLV44" s="176"/>
      <c r="HLW44" s="176"/>
      <c r="HLX44" s="176"/>
      <c r="HLY44" s="176"/>
      <c r="HLZ44" s="176"/>
      <c r="HMA44" s="176"/>
      <c r="HMB44" s="176"/>
      <c r="HMC44" s="176"/>
      <c r="HMD44" s="176"/>
      <c r="HME44" s="176"/>
      <c r="HMF44" s="176"/>
      <c r="HMG44" s="176"/>
      <c r="HMH44" s="176"/>
      <c r="HMI44" s="176"/>
      <c r="HMJ44" s="176"/>
      <c r="HMK44" s="176"/>
      <c r="HML44" s="176"/>
      <c r="HMM44" s="176"/>
      <c r="HMN44" s="176"/>
      <c r="HMO44" s="176"/>
      <c r="HMP44" s="176"/>
      <c r="HMQ44" s="176"/>
      <c r="HMR44" s="176"/>
      <c r="HMS44" s="176"/>
      <c r="HMT44" s="176"/>
      <c r="HMU44" s="176"/>
      <c r="HMV44" s="176"/>
      <c r="HMW44" s="176"/>
      <c r="HMX44" s="176"/>
      <c r="HMY44" s="176"/>
      <c r="HMZ44" s="176"/>
      <c r="HNA44" s="176"/>
      <c r="HNB44" s="176"/>
      <c r="HNC44" s="176"/>
      <c r="HND44" s="176"/>
      <c r="HNE44" s="176"/>
      <c r="HNF44" s="176"/>
      <c r="HNG44" s="176"/>
      <c r="HNH44" s="176"/>
      <c r="HNI44" s="176"/>
      <c r="HNJ44" s="176"/>
      <c r="HNK44" s="176"/>
      <c r="HNL44" s="176"/>
      <c r="HNM44" s="176"/>
      <c r="HNN44" s="176"/>
      <c r="HNO44" s="176"/>
      <c r="HNP44" s="176"/>
      <c r="HNQ44" s="176"/>
      <c r="HNR44" s="176"/>
      <c r="HNS44" s="176"/>
      <c r="HNT44" s="176"/>
      <c r="HNU44" s="176"/>
      <c r="HNV44" s="176"/>
      <c r="HNW44" s="176"/>
      <c r="HNX44" s="176"/>
      <c r="HNY44" s="176"/>
      <c r="HNZ44" s="176"/>
      <c r="HOA44" s="176"/>
      <c r="HOB44" s="176"/>
      <c r="HOC44" s="176"/>
      <c r="HOD44" s="176"/>
      <c r="HOE44" s="176"/>
      <c r="HOF44" s="176"/>
      <c r="HOG44" s="176"/>
      <c r="HOH44" s="176"/>
      <c r="HOI44" s="176"/>
      <c r="HOJ44" s="176"/>
      <c r="HOK44" s="176"/>
      <c r="HOL44" s="176"/>
      <c r="HOM44" s="176"/>
      <c r="HON44" s="176"/>
      <c r="HOO44" s="176"/>
      <c r="HOP44" s="176"/>
      <c r="HOQ44" s="176"/>
      <c r="HOR44" s="176"/>
      <c r="HOS44" s="176"/>
      <c r="HOT44" s="176"/>
      <c r="HOU44" s="176"/>
      <c r="HOV44" s="176"/>
      <c r="HOW44" s="176"/>
      <c r="HOX44" s="176"/>
      <c r="HOY44" s="176"/>
      <c r="HOZ44" s="176"/>
      <c r="HPA44" s="176"/>
      <c r="HPB44" s="176"/>
      <c r="HPC44" s="176"/>
      <c r="HPD44" s="176"/>
      <c r="HPE44" s="176"/>
      <c r="HPF44" s="176"/>
      <c r="HPG44" s="176"/>
      <c r="HPH44" s="176"/>
      <c r="HPI44" s="176"/>
      <c r="HPJ44" s="176"/>
      <c r="HPK44" s="176"/>
      <c r="HPL44" s="176"/>
      <c r="HPM44" s="176"/>
      <c r="HPN44" s="176"/>
      <c r="HPO44" s="176"/>
      <c r="HPP44" s="176"/>
      <c r="HPQ44" s="176"/>
      <c r="HPR44" s="176"/>
      <c r="HPS44" s="176"/>
      <c r="HPT44" s="176"/>
      <c r="HPU44" s="176"/>
      <c r="HPV44" s="176"/>
      <c r="HPW44" s="176"/>
      <c r="HPX44" s="176"/>
      <c r="HPY44" s="176"/>
      <c r="HPZ44" s="176"/>
      <c r="HQA44" s="176"/>
      <c r="HQB44" s="176"/>
      <c r="HQC44" s="176"/>
      <c r="HQD44" s="176"/>
      <c r="HQE44" s="176"/>
      <c r="HQF44" s="176"/>
      <c r="HQG44" s="176"/>
      <c r="HQH44" s="176"/>
      <c r="HQI44" s="176"/>
      <c r="HQJ44" s="176"/>
      <c r="HQK44" s="176"/>
      <c r="HQL44" s="176"/>
      <c r="HQM44" s="176"/>
      <c r="HQN44" s="176"/>
      <c r="HQO44" s="176"/>
      <c r="HQP44" s="176"/>
      <c r="HQQ44" s="176"/>
      <c r="HQR44" s="176"/>
      <c r="HQS44" s="176"/>
      <c r="HQT44" s="176"/>
      <c r="HQU44" s="176"/>
      <c r="HQV44" s="176"/>
      <c r="HQW44" s="176"/>
      <c r="HQX44" s="176"/>
      <c r="HQY44" s="176"/>
      <c r="HQZ44" s="176"/>
      <c r="HRA44" s="176"/>
      <c r="HRB44" s="176"/>
      <c r="HRC44" s="176"/>
      <c r="HRD44" s="176"/>
      <c r="HRE44" s="176"/>
      <c r="HRF44" s="176"/>
      <c r="HRG44" s="176"/>
      <c r="HRH44" s="176"/>
      <c r="HRI44" s="176"/>
      <c r="HRJ44" s="176"/>
      <c r="HRK44" s="176"/>
      <c r="HRL44" s="176"/>
      <c r="HRM44" s="176"/>
      <c r="HRN44" s="176"/>
      <c r="HRO44" s="176"/>
      <c r="HRP44" s="176"/>
      <c r="HRQ44" s="176"/>
      <c r="HRR44" s="176"/>
      <c r="HRS44" s="176"/>
      <c r="HRT44" s="176"/>
      <c r="HRU44" s="176"/>
      <c r="HRV44" s="176"/>
      <c r="HRW44" s="176"/>
      <c r="HRX44" s="176"/>
      <c r="HRY44" s="176"/>
      <c r="HRZ44" s="176"/>
      <c r="HSA44" s="176"/>
      <c r="HSB44" s="176"/>
      <c r="HSC44" s="176"/>
      <c r="HSD44" s="176"/>
      <c r="HSE44" s="176"/>
      <c r="HSF44" s="176"/>
      <c r="HSG44" s="176"/>
      <c r="HSH44" s="176"/>
      <c r="HSI44" s="176"/>
      <c r="HSJ44" s="176"/>
      <c r="HSK44" s="176"/>
      <c r="HSL44" s="176"/>
      <c r="HSM44" s="176"/>
      <c r="HSN44" s="176"/>
      <c r="HSO44" s="176"/>
      <c r="HSP44" s="176"/>
      <c r="HSQ44" s="176"/>
      <c r="HSR44" s="176"/>
      <c r="HSS44" s="176"/>
      <c r="HST44" s="176"/>
      <c r="HSU44" s="176"/>
      <c r="HSV44" s="176"/>
      <c r="HSW44" s="176"/>
      <c r="HSX44" s="176"/>
      <c r="HSY44" s="176"/>
      <c r="HSZ44" s="176"/>
      <c r="HTA44" s="176"/>
      <c r="HTB44" s="176"/>
      <c r="HTC44" s="176"/>
      <c r="HTD44" s="176"/>
      <c r="HTE44" s="176"/>
      <c r="HTF44" s="176"/>
      <c r="HTG44" s="176"/>
      <c r="HTH44" s="176"/>
      <c r="HTI44" s="176"/>
      <c r="HTJ44" s="176"/>
      <c r="HTK44" s="176"/>
      <c r="HTL44" s="176"/>
      <c r="HTM44" s="176"/>
      <c r="HTN44" s="176"/>
      <c r="HTO44" s="176"/>
      <c r="HTP44" s="176"/>
      <c r="HTQ44" s="176"/>
      <c r="HTR44" s="176"/>
      <c r="HTS44" s="176"/>
      <c r="HTT44" s="176"/>
      <c r="HTU44" s="176"/>
      <c r="HTV44" s="176"/>
      <c r="HTW44" s="176"/>
      <c r="HTX44" s="176"/>
      <c r="HTY44" s="176"/>
      <c r="HTZ44" s="176"/>
      <c r="HUA44" s="176"/>
      <c r="HUB44" s="176"/>
      <c r="HUC44" s="176"/>
      <c r="HUD44" s="176"/>
      <c r="HUE44" s="176"/>
      <c r="HUF44" s="176"/>
      <c r="HUG44" s="176"/>
      <c r="HUH44" s="176"/>
      <c r="HUI44" s="176"/>
      <c r="HUJ44" s="176"/>
      <c r="HUK44" s="176"/>
      <c r="HUL44" s="176"/>
      <c r="HUM44" s="176"/>
      <c r="HUN44" s="176"/>
      <c r="HUO44" s="176"/>
      <c r="HUP44" s="176"/>
      <c r="HUQ44" s="176"/>
      <c r="HUR44" s="176"/>
      <c r="HUS44" s="176"/>
      <c r="HUT44" s="176"/>
      <c r="HUU44" s="176"/>
      <c r="HUV44" s="176"/>
      <c r="HUW44" s="176"/>
      <c r="HUX44" s="176"/>
      <c r="HUY44" s="176"/>
      <c r="HUZ44" s="176"/>
      <c r="HVA44" s="176"/>
      <c r="HVB44" s="176"/>
      <c r="HVC44" s="176"/>
      <c r="HVD44" s="176"/>
      <c r="HVE44" s="176"/>
      <c r="HVF44" s="176"/>
      <c r="HVG44" s="176"/>
      <c r="HVH44" s="176"/>
      <c r="HVI44" s="176"/>
      <c r="HVJ44" s="176"/>
      <c r="HVK44" s="176"/>
      <c r="HVL44" s="176"/>
      <c r="HVM44" s="176"/>
      <c r="HVN44" s="176"/>
      <c r="HVO44" s="176"/>
      <c r="HVP44" s="176"/>
      <c r="HVQ44" s="176"/>
      <c r="HVR44" s="176"/>
      <c r="HVS44" s="176"/>
      <c r="HVT44" s="176"/>
      <c r="HVU44" s="176"/>
      <c r="HVV44" s="176"/>
      <c r="HVW44" s="176"/>
      <c r="HVX44" s="176"/>
      <c r="HVY44" s="176"/>
      <c r="HVZ44" s="176"/>
      <c r="HWA44" s="176"/>
      <c r="HWB44" s="176"/>
      <c r="HWC44" s="176"/>
      <c r="HWD44" s="176"/>
      <c r="HWE44" s="176"/>
      <c r="HWF44" s="176"/>
      <c r="HWG44" s="176"/>
      <c r="HWH44" s="176"/>
      <c r="HWI44" s="176"/>
      <c r="HWJ44" s="176"/>
      <c r="HWK44" s="176"/>
      <c r="HWL44" s="176"/>
      <c r="HWM44" s="176"/>
      <c r="HWN44" s="176"/>
      <c r="HWO44" s="176"/>
      <c r="HWP44" s="176"/>
      <c r="HWQ44" s="176"/>
      <c r="HWR44" s="176"/>
      <c r="HWS44" s="176"/>
      <c r="HWT44" s="176"/>
      <c r="HWU44" s="176"/>
      <c r="HWV44" s="176"/>
      <c r="HWW44" s="176"/>
      <c r="HWX44" s="176"/>
      <c r="HWY44" s="176"/>
      <c r="HWZ44" s="176"/>
      <c r="HXA44" s="176"/>
      <c r="HXB44" s="176"/>
      <c r="HXC44" s="176"/>
      <c r="HXD44" s="176"/>
      <c r="HXE44" s="176"/>
      <c r="HXF44" s="176"/>
      <c r="HXG44" s="176"/>
      <c r="HXH44" s="176"/>
      <c r="HXI44" s="176"/>
      <c r="HXJ44" s="176"/>
      <c r="HXK44" s="176"/>
      <c r="HXL44" s="176"/>
      <c r="HXM44" s="176"/>
      <c r="HXN44" s="176"/>
      <c r="HXO44" s="176"/>
      <c r="HXP44" s="176"/>
      <c r="HXQ44" s="176"/>
      <c r="HXR44" s="176"/>
      <c r="HXS44" s="176"/>
      <c r="HXT44" s="176"/>
      <c r="HXU44" s="176"/>
      <c r="HXV44" s="176"/>
      <c r="HXW44" s="176"/>
      <c r="HXX44" s="176"/>
      <c r="HXY44" s="176"/>
      <c r="HXZ44" s="176"/>
      <c r="HYA44" s="176"/>
      <c r="HYB44" s="176"/>
      <c r="HYC44" s="176"/>
      <c r="HYD44" s="176"/>
      <c r="HYE44" s="176"/>
      <c r="HYF44" s="176"/>
      <c r="HYG44" s="176"/>
      <c r="HYH44" s="176"/>
      <c r="HYI44" s="176"/>
      <c r="HYJ44" s="176"/>
      <c r="HYK44" s="176"/>
      <c r="HYL44" s="176"/>
      <c r="HYM44" s="176"/>
      <c r="HYN44" s="176"/>
      <c r="HYO44" s="176"/>
      <c r="HYP44" s="176"/>
      <c r="HYQ44" s="176"/>
      <c r="HYR44" s="176"/>
      <c r="HYS44" s="176"/>
      <c r="HYT44" s="176"/>
      <c r="HYU44" s="176"/>
      <c r="HYV44" s="176"/>
      <c r="HYW44" s="176"/>
      <c r="HYX44" s="176"/>
      <c r="HYY44" s="176"/>
      <c r="HYZ44" s="176"/>
      <c r="HZA44" s="176"/>
      <c r="HZB44" s="176"/>
      <c r="HZC44" s="176"/>
      <c r="HZD44" s="176"/>
      <c r="HZE44" s="176"/>
      <c r="HZF44" s="176"/>
      <c r="HZG44" s="176"/>
      <c r="HZH44" s="176"/>
      <c r="HZI44" s="176"/>
      <c r="HZJ44" s="176"/>
      <c r="HZK44" s="176"/>
      <c r="HZL44" s="176"/>
      <c r="HZM44" s="176"/>
      <c r="HZN44" s="176"/>
      <c r="HZO44" s="176"/>
      <c r="HZP44" s="176"/>
      <c r="HZQ44" s="176"/>
      <c r="HZR44" s="176"/>
      <c r="HZS44" s="176"/>
      <c r="HZT44" s="176"/>
      <c r="HZU44" s="176"/>
      <c r="HZV44" s="176"/>
      <c r="HZW44" s="176"/>
      <c r="HZX44" s="176"/>
      <c r="HZY44" s="176"/>
      <c r="HZZ44" s="176"/>
      <c r="IAA44" s="176"/>
      <c r="IAB44" s="176"/>
      <c r="IAC44" s="176"/>
      <c r="IAD44" s="176"/>
      <c r="IAE44" s="176"/>
      <c r="IAF44" s="176"/>
      <c r="IAG44" s="176"/>
      <c r="IAH44" s="176"/>
      <c r="IAI44" s="176"/>
      <c r="IAJ44" s="176"/>
      <c r="IAK44" s="176"/>
      <c r="IAL44" s="176"/>
      <c r="IAM44" s="176"/>
      <c r="IAN44" s="176"/>
      <c r="IAO44" s="176"/>
      <c r="IAP44" s="176"/>
      <c r="IAQ44" s="176"/>
      <c r="IAR44" s="176"/>
      <c r="IAS44" s="176"/>
      <c r="IAT44" s="176"/>
      <c r="IAU44" s="176"/>
      <c r="IAV44" s="176"/>
      <c r="IAW44" s="176"/>
      <c r="IAX44" s="176"/>
      <c r="IAY44" s="176"/>
      <c r="IAZ44" s="176"/>
      <c r="IBA44" s="176"/>
      <c r="IBB44" s="176"/>
      <c r="IBC44" s="176"/>
      <c r="IBD44" s="176"/>
      <c r="IBE44" s="176"/>
      <c r="IBF44" s="176"/>
      <c r="IBG44" s="176"/>
      <c r="IBH44" s="176"/>
      <c r="IBI44" s="176"/>
      <c r="IBJ44" s="176"/>
      <c r="IBK44" s="176"/>
      <c r="IBL44" s="176"/>
      <c r="IBM44" s="176"/>
      <c r="IBN44" s="176"/>
      <c r="IBO44" s="176"/>
      <c r="IBP44" s="176"/>
      <c r="IBQ44" s="176"/>
      <c r="IBR44" s="176"/>
      <c r="IBS44" s="176"/>
      <c r="IBT44" s="176"/>
      <c r="IBU44" s="176"/>
      <c r="IBV44" s="176"/>
      <c r="IBW44" s="176"/>
      <c r="IBX44" s="176"/>
      <c r="IBY44" s="176"/>
      <c r="IBZ44" s="176"/>
      <c r="ICA44" s="176"/>
      <c r="ICB44" s="176"/>
      <c r="ICC44" s="176"/>
      <c r="ICD44" s="176"/>
      <c r="ICE44" s="176"/>
      <c r="ICF44" s="176"/>
      <c r="ICG44" s="176"/>
      <c r="ICH44" s="176"/>
      <c r="ICI44" s="176"/>
      <c r="ICJ44" s="176"/>
      <c r="ICK44" s="176"/>
      <c r="ICL44" s="176"/>
      <c r="ICM44" s="176"/>
      <c r="ICN44" s="176"/>
      <c r="ICO44" s="176"/>
      <c r="ICP44" s="176"/>
      <c r="ICQ44" s="176"/>
      <c r="ICR44" s="176"/>
      <c r="ICS44" s="176"/>
      <c r="ICT44" s="176"/>
      <c r="ICU44" s="176"/>
      <c r="ICV44" s="176"/>
      <c r="ICW44" s="176"/>
      <c r="ICX44" s="176"/>
      <c r="ICY44" s="176"/>
      <c r="ICZ44" s="176"/>
      <c r="IDA44" s="176"/>
      <c r="IDB44" s="176"/>
      <c r="IDC44" s="176"/>
      <c r="IDD44" s="176"/>
      <c r="IDE44" s="176"/>
      <c r="IDF44" s="176"/>
      <c r="IDG44" s="176"/>
      <c r="IDH44" s="176"/>
      <c r="IDI44" s="176"/>
      <c r="IDJ44" s="176"/>
      <c r="IDK44" s="176"/>
      <c r="IDL44" s="176"/>
      <c r="IDM44" s="176"/>
      <c r="IDN44" s="176"/>
      <c r="IDO44" s="176"/>
      <c r="IDP44" s="176"/>
      <c r="IDQ44" s="176"/>
      <c r="IDR44" s="176"/>
      <c r="IDS44" s="176"/>
      <c r="IDT44" s="176"/>
      <c r="IDU44" s="176"/>
      <c r="IDV44" s="176"/>
      <c r="IDW44" s="176"/>
      <c r="IDX44" s="176"/>
      <c r="IDY44" s="176"/>
      <c r="IDZ44" s="176"/>
      <c r="IEA44" s="176"/>
      <c r="IEB44" s="176"/>
      <c r="IEC44" s="176"/>
      <c r="IED44" s="176"/>
      <c r="IEE44" s="176"/>
      <c r="IEF44" s="176"/>
      <c r="IEG44" s="176"/>
      <c r="IEH44" s="176"/>
      <c r="IEI44" s="176"/>
      <c r="IEJ44" s="176"/>
      <c r="IEK44" s="176"/>
      <c r="IEL44" s="176"/>
      <c r="IEM44" s="176"/>
      <c r="IEN44" s="176"/>
      <c r="IEO44" s="176"/>
      <c r="IEP44" s="176"/>
      <c r="IEQ44" s="176"/>
      <c r="IER44" s="176"/>
      <c r="IES44" s="176"/>
      <c r="IET44" s="176"/>
      <c r="IEU44" s="176"/>
      <c r="IEV44" s="176"/>
      <c r="IEW44" s="176"/>
      <c r="IEX44" s="176"/>
      <c r="IEY44" s="176"/>
      <c r="IEZ44" s="176"/>
      <c r="IFA44" s="176"/>
      <c r="IFB44" s="176"/>
      <c r="IFC44" s="176"/>
      <c r="IFD44" s="176"/>
      <c r="IFE44" s="176"/>
      <c r="IFF44" s="176"/>
      <c r="IFG44" s="176"/>
      <c r="IFH44" s="176"/>
      <c r="IFI44" s="176"/>
      <c r="IFJ44" s="176"/>
      <c r="IFK44" s="176"/>
      <c r="IFL44" s="176"/>
      <c r="IFM44" s="176"/>
      <c r="IFN44" s="176"/>
      <c r="IFO44" s="176"/>
      <c r="IFP44" s="176"/>
      <c r="IFQ44" s="176"/>
      <c r="IFR44" s="176"/>
      <c r="IFS44" s="176"/>
      <c r="IFT44" s="176"/>
      <c r="IFU44" s="176"/>
      <c r="IFV44" s="176"/>
      <c r="IFW44" s="176"/>
      <c r="IFX44" s="176"/>
      <c r="IFY44" s="176"/>
      <c r="IFZ44" s="176"/>
      <c r="IGA44" s="176"/>
      <c r="IGB44" s="176"/>
      <c r="IGC44" s="176"/>
      <c r="IGD44" s="176"/>
      <c r="IGE44" s="176"/>
      <c r="IGF44" s="176"/>
      <c r="IGG44" s="176"/>
      <c r="IGH44" s="176"/>
      <c r="IGI44" s="176"/>
      <c r="IGJ44" s="176"/>
      <c r="IGK44" s="176"/>
      <c r="IGL44" s="176"/>
      <c r="IGM44" s="176"/>
      <c r="IGN44" s="176"/>
      <c r="IGO44" s="176"/>
      <c r="IGP44" s="176"/>
      <c r="IGQ44" s="176"/>
      <c r="IGR44" s="176"/>
      <c r="IGS44" s="176"/>
      <c r="IGT44" s="176"/>
      <c r="IGU44" s="176"/>
      <c r="IGV44" s="176"/>
      <c r="IGW44" s="176"/>
      <c r="IGX44" s="176"/>
      <c r="IGY44" s="176"/>
      <c r="IGZ44" s="176"/>
      <c r="IHA44" s="176"/>
      <c r="IHB44" s="176"/>
      <c r="IHC44" s="176"/>
      <c r="IHD44" s="176"/>
      <c r="IHE44" s="176"/>
      <c r="IHF44" s="176"/>
      <c r="IHG44" s="176"/>
      <c r="IHH44" s="176"/>
      <c r="IHI44" s="176"/>
      <c r="IHJ44" s="176"/>
      <c r="IHK44" s="176"/>
      <c r="IHL44" s="176"/>
      <c r="IHM44" s="176"/>
      <c r="IHN44" s="176"/>
      <c r="IHO44" s="176"/>
      <c r="IHP44" s="176"/>
      <c r="IHQ44" s="176"/>
      <c r="IHR44" s="176"/>
      <c r="IHS44" s="176"/>
      <c r="IHT44" s="176"/>
      <c r="IHU44" s="176"/>
      <c r="IHV44" s="176"/>
      <c r="IHW44" s="176"/>
      <c r="IHX44" s="176"/>
      <c r="IHY44" s="176"/>
      <c r="IHZ44" s="176"/>
      <c r="IIA44" s="176"/>
      <c r="IIB44" s="176"/>
      <c r="IIC44" s="176"/>
      <c r="IID44" s="176"/>
      <c r="IIE44" s="176"/>
      <c r="IIF44" s="176"/>
      <c r="IIG44" s="176"/>
      <c r="IIH44" s="176"/>
      <c r="III44" s="176"/>
      <c r="IIJ44" s="176"/>
      <c r="IIK44" s="176"/>
      <c r="IIL44" s="176"/>
      <c r="IIM44" s="176"/>
      <c r="IIN44" s="176"/>
      <c r="IIO44" s="176"/>
      <c r="IIP44" s="176"/>
      <c r="IIQ44" s="176"/>
      <c r="IIR44" s="176"/>
      <c r="IIS44" s="176"/>
      <c r="IIT44" s="176"/>
      <c r="IIU44" s="176"/>
      <c r="IIV44" s="176"/>
      <c r="IIW44" s="176"/>
      <c r="IIX44" s="176"/>
      <c r="IIY44" s="176"/>
      <c r="IIZ44" s="176"/>
      <c r="IJA44" s="176"/>
      <c r="IJB44" s="176"/>
      <c r="IJC44" s="176"/>
      <c r="IJD44" s="176"/>
      <c r="IJE44" s="176"/>
      <c r="IJF44" s="176"/>
      <c r="IJG44" s="176"/>
      <c r="IJH44" s="176"/>
      <c r="IJI44" s="176"/>
      <c r="IJJ44" s="176"/>
      <c r="IJK44" s="176"/>
      <c r="IJL44" s="176"/>
      <c r="IJM44" s="176"/>
      <c r="IJN44" s="176"/>
      <c r="IJO44" s="176"/>
      <c r="IJP44" s="176"/>
      <c r="IJQ44" s="176"/>
      <c r="IJR44" s="176"/>
      <c r="IJS44" s="176"/>
      <c r="IJT44" s="176"/>
      <c r="IJU44" s="176"/>
      <c r="IJV44" s="176"/>
      <c r="IJW44" s="176"/>
      <c r="IJX44" s="176"/>
      <c r="IJY44" s="176"/>
      <c r="IJZ44" s="176"/>
      <c r="IKA44" s="176"/>
      <c r="IKB44" s="176"/>
      <c r="IKC44" s="176"/>
      <c r="IKD44" s="176"/>
      <c r="IKE44" s="176"/>
      <c r="IKF44" s="176"/>
      <c r="IKG44" s="176"/>
      <c r="IKH44" s="176"/>
      <c r="IKI44" s="176"/>
      <c r="IKJ44" s="176"/>
      <c r="IKK44" s="176"/>
      <c r="IKL44" s="176"/>
      <c r="IKM44" s="176"/>
      <c r="IKN44" s="176"/>
      <c r="IKO44" s="176"/>
      <c r="IKP44" s="176"/>
      <c r="IKQ44" s="176"/>
      <c r="IKR44" s="176"/>
      <c r="IKS44" s="176"/>
      <c r="IKT44" s="176"/>
      <c r="IKU44" s="176"/>
      <c r="IKV44" s="176"/>
      <c r="IKW44" s="176"/>
      <c r="IKX44" s="176"/>
      <c r="IKY44" s="176"/>
      <c r="IKZ44" s="176"/>
      <c r="ILA44" s="176"/>
      <c r="ILB44" s="176"/>
      <c r="ILC44" s="176"/>
      <c r="ILD44" s="176"/>
      <c r="ILE44" s="176"/>
      <c r="ILF44" s="176"/>
      <c r="ILG44" s="176"/>
      <c r="ILH44" s="176"/>
      <c r="ILI44" s="176"/>
      <c r="ILJ44" s="176"/>
      <c r="ILK44" s="176"/>
      <c r="ILL44" s="176"/>
      <c r="ILM44" s="176"/>
      <c r="ILN44" s="176"/>
      <c r="ILO44" s="176"/>
      <c r="ILP44" s="176"/>
      <c r="ILQ44" s="176"/>
      <c r="ILR44" s="176"/>
      <c r="ILS44" s="176"/>
      <c r="ILT44" s="176"/>
      <c r="ILU44" s="176"/>
      <c r="ILV44" s="176"/>
      <c r="ILW44" s="176"/>
      <c r="ILX44" s="176"/>
      <c r="ILY44" s="176"/>
      <c r="ILZ44" s="176"/>
      <c r="IMA44" s="176"/>
      <c r="IMB44" s="176"/>
      <c r="IMC44" s="176"/>
      <c r="IMD44" s="176"/>
      <c r="IME44" s="176"/>
      <c r="IMF44" s="176"/>
      <c r="IMG44" s="176"/>
      <c r="IMH44" s="176"/>
      <c r="IMI44" s="176"/>
      <c r="IMJ44" s="176"/>
      <c r="IMK44" s="176"/>
      <c r="IML44" s="176"/>
      <c r="IMM44" s="176"/>
      <c r="IMN44" s="176"/>
      <c r="IMO44" s="176"/>
      <c r="IMP44" s="176"/>
      <c r="IMQ44" s="176"/>
      <c r="IMR44" s="176"/>
      <c r="IMS44" s="176"/>
      <c r="IMT44" s="176"/>
      <c r="IMU44" s="176"/>
      <c r="IMV44" s="176"/>
      <c r="IMW44" s="176"/>
      <c r="IMX44" s="176"/>
      <c r="IMY44" s="176"/>
      <c r="IMZ44" s="176"/>
      <c r="INA44" s="176"/>
      <c r="INB44" s="176"/>
      <c r="INC44" s="176"/>
      <c r="IND44" s="176"/>
      <c r="INE44" s="176"/>
      <c r="INF44" s="176"/>
      <c r="ING44" s="176"/>
      <c r="INH44" s="176"/>
      <c r="INI44" s="176"/>
      <c r="INJ44" s="176"/>
      <c r="INK44" s="176"/>
      <c r="INL44" s="176"/>
      <c r="INM44" s="176"/>
      <c r="INN44" s="176"/>
      <c r="INO44" s="176"/>
      <c r="INP44" s="176"/>
      <c r="INQ44" s="176"/>
      <c r="INR44" s="176"/>
      <c r="INS44" s="176"/>
      <c r="INT44" s="176"/>
      <c r="INU44" s="176"/>
      <c r="INV44" s="176"/>
      <c r="INW44" s="176"/>
      <c r="INX44" s="176"/>
      <c r="INY44" s="176"/>
      <c r="INZ44" s="176"/>
      <c r="IOA44" s="176"/>
      <c r="IOB44" s="176"/>
      <c r="IOC44" s="176"/>
      <c r="IOD44" s="176"/>
      <c r="IOE44" s="176"/>
      <c r="IOF44" s="176"/>
      <c r="IOG44" s="176"/>
      <c r="IOH44" s="176"/>
      <c r="IOI44" s="176"/>
      <c r="IOJ44" s="176"/>
      <c r="IOK44" s="176"/>
      <c r="IOL44" s="176"/>
      <c r="IOM44" s="176"/>
      <c r="ION44" s="176"/>
      <c r="IOO44" s="176"/>
      <c r="IOP44" s="176"/>
      <c r="IOQ44" s="176"/>
      <c r="IOR44" s="176"/>
      <c r="IOS44" s="176"/>
      <c r="IOT44" s="176"/>
      <c r="IOU44" s="176"/>
      <c r="IOV44" s="176"/>
      <c r="IOW44" s="176"/>
      <c r="IOX44" s="176"/>
      <c r="IOY44" s="176"/>
      <c r="IOZ44" s="176"/>
      <c r="IPA44" s="176"/>
      <c r="IPB44" s="176"/>
      <c r="IPC44" s="176"/>
      <c r="IPD44" s="176"/>
      <c r="IPE44" s="176"/>
      <c r="IPF44" s="176"/>
      <c r="IPG44" s="176"/>
      <c r="IPH44" s="176"/>
      <c r="IPI44" s="176"/>
      <c r="IPJ44" s="176"/>
      <c r="IPK44" s="176"/>
      <c r="IPL44" s="176"/>
      <c r="IPM44" s="176"/>
      <c r="IPN44" s="176"/>
      <c r="IPO44" s="176"/>
      <c r="IPP44" s="176"/>
      <c r="IPQ44" s="176"/>
      <c r="IPR44" s="176"/>
      <c r="IPS44" s="176"/>
      <c r="IPT44" s="176"/>
      <c r="IPU44" s="176"/>
      <c r="IPV44" s="176"/>
      <c r="IPW44" s="176"/>
      <c r="IPX44" s="176"/>
      <c r="IPY44" s="176"/>
      <c r="IPZ44" s="176"/>
      <c r="IQA44" s="176"/>
      <c r="IQB44" s="176"/>
      <c r="IQC44" s="176"/>
      <c r="IQD44" s="176"/>
      <c r="IQE44" s="176"/>
      <c r="IQF44" s="176"/>
      <c r="IQG44" s="176"/>
      <c r="IQH44" s="176"/>
      <c r="IQI44" s="176"/>
      <c r="IQJ44" s="176"/>
      <c r="IQK44" s="176"/>
      <c r="IQL44" s="176"/>
      <c r="IQM44" s="176"/>
      <c r="IQN44" s="176"/>
      <c r="IQO44" s="176"/>
      <c r="IQP44" s="176"/>
      <c r="IQQ44" s="176"/>
      <c r="IQR44" s="176"/>
      <c r="IQS44" s="176"/>
      <c r="IQT44" s="176"/>
      <c r="IQU44" s="176"/>
      <c r="IQV44" s="176"/>
      <c r="IQW44" s="176"/>
      <c r="IQX44" s="176"/>
      <c r="IQY44" s="176"/>
      <c r="IQZ44" s="176"/>
      <c r="IRA44" s="176"/>
      <c r="IRB44" s="176"/>
      <c r="IRC44" s="176"/>
      <c r="IRD44" s="176"/>
      <c r="IRE44" s="176"/>
      <c r="IRF44" s="176"/>
      <c r="IRG44" s="176"/>
      <c r="IRH44" s="176"/>
      <c r="IRI44" s="176"/>
      <c r="IRJ44" s="176"/>
      <c r="IRK44" s="176"/>
      <c r="IRL44" s="176"/>
      <c r="IRM44" s="176"/>
      <c r="IRN44" s="176"/>
      <c r="IRO44" s="176"/>
      <c r="IRP44" s="176"/>
      <c r="IRQ44" s="176"/>
      <c r="IRR44" s="176"/>
      <c r="IRS44" s="176"/>
      <c r="IRT44" s="176"/>
      <c r="IRU44" s="176"/>
      <c r="IRV44" s="176"/>
      <c r="IRW44" s="176"/>
      <c r="IRX44" s="176"/>
      <c r="IRY44" s="176"/>
      <c r="IRZ44" s="176"/>
      <c r="ISA44" s="176"/>
      <c r="ISB44" s="176"/>
      <c r="ISC44" s="176"/>
      <c r="ISD44" s="176"/>
      <c r="ISE44" s="176"/>
      <c r="ISF44" s="176"/>
      <c r="ISG44" s="176"/>
      <c r="ISH44" s="176"/>
      <c r="ISI44" s="176"/>
      <c r="ISJ44" s="176"/>
      <c r="ISK44" s="176"/>
      <c r="ISL44" s="176"/>
      <c r="ISM44" s="176"/>
      <c r="ISN44" s="176"/>
      <c r="ISO44" s="176"/>
      <c r="ISP44" s="176"/>
      <c r="ISQ44" s="176"/>
      <c r="ISR44" s="176"/>
      <c r="ISS44" s="176"/>
      <c r="IST44" s="176"/>
      <c r="ISU44" s="176"/>
      <c r="ISV44" s="176"/>
      <c r="ISW44" s="176"/>
      <c r="ISX44" s="176"/>
      <c r="ISY44" s="176"/>
      <c r="ISZ44" s="176"/>
      <c r="ITA44" s="176"/>
      <c r="ITB44" s="176"/>
      <c r="ITC44" s="176"/>
      <c r="ITD44" s="176"/>
      <c r="ITE44" s="176"/>
      <c r="ITF44" s="176"/>
      <c r="ITG44" s="176"/>
      <c r="ITH44" s="176"/>
      <c r="ITI44" s="176"/>
      <c r="ITJ44" s="176"/>
      <c r="ITK44" s="176"/>
      <c r="ITL44" s="176"/>
      <c r="ITM44" s="176"/>
      <c r="ITN44" s="176"/>
      <c r="ITO44" s="176"/>
      <c r="ITP44" s="176"/>
      <c r="ITQ44" s="176"/>
      <c r="ITR44" s="176"/>
      <c r="ITS44" s="176"/>
      <c r="ITT44" s="176"/>
      <c r="ITU44" s="176"/>
      <c r="ITV44" s="176"/>
      <c r="ITW44" s="176"/>
      <c r="ITX44" s="176"/>
      <c r="ITY44" s="176"/>
      <c r="ITZ44" s="176"/>
      <c r="IUA44" s="176"/>
      <c r="IUB44" s="176"/>
      <c r="IUC44" s="176"/>
      <c r="IUD44" s="176"/>
      <c r="IUE44" s="176"/>
      <c r="IUF44" s="176"/>
      <c r="IUG44" s="176"/>
      <c r="IUH44" s="176"/>
      <c r="IUI44" s="176"/>
      <c r="IUJ44" s="176"/>
      <c r="IUK44" s="176"/>
      <c r="IUL44" s="176"/>
      <c r="IUM44" s="176"/>
      <c r="IUN44" s="176"/>
      <c r="IUO44" s="176"/>
      <c r="IUP44" s="176"/>
      <c r="IUQ44" s="176"/>
      <c r="IUR44" s="176"/>
      <c r="IUS44" s="176"/>
      <c r="IUT44" s="176"/>
      <c r="IUU44" s="176"/>
      <c r="IUV44" s="176"/>
      <c r="IUW44" s="176"/>
      <c r="IUX44" s="176"/>
      <c r="IUY44" s="176"/>
      <c r="IUZ44" s="176"/>
      <c r="IVA44" s="176"/>
      <c r="IVB44" s="176"/>
      <c r="IVC44" s="176"/>
      <c r="IVD44" s="176"/>
      <c r="IVE44" s="176"/>
      <c r="IVF44" s="176"/>
      <c r="IVG44" s="176"/>
      <c r="IVH44" s="176"/>
      <c r="IVI44" s="176"/>
      <c r="IVJ44" s="176"/>
      <c r="IVK44" s="176"/>
      <c r="IVL44" s="176"/>
      <c r="IVM44" s="176"/>
      <c r="IVN44" s="176"/>
      <c r="IVO44" s="176"/>
      <c r="IVP44" s="176"/>
      <c r="IVQ44" s="176"/>
      <c r="IVR44" s="176"/>
      <c r="IVS44" s="176"/>
      <c r="IVT44" s="176"/>
      <c r="IVU44" s="176"/>
      <c r="IVV44" s="176"/>
      <c r="IVW44" s="176"/>
      <c r="IVX44" s="176"/>
      <c r="IVY44" s="176"/>
      <c r="IVZ44" s="176"/>
      <c r="IWA44" s="176"/>
      <c r="IWB44" s="176"/>
      <c r="IWC44" s="176"/>
      <c r="IWD44" s="176"/>
      <c r="IWE44" s="176"/>
      <c r="IWF44" s="176"/>
      <c r="IWG44" s="176"/>
      <c r="IWH44" s="176"/>
      <c r="IWI44" s="176"/>
      <c r="IWJ44" s="176"/>
      <c r="IWK44" s="176"/>
      <c r="IWL44" s="176"/>
      <c r="IWM44" s="176"/>
      <c r="IWN44" s="176"/>
      <c r="IWO44" s="176"/>
      <c r="IWP44" s="176"/>
      <c r="IWQ44" s="176"/>
      <c r="IWR44" s="176"/>
      <c r="IWS44" s="176"/>
      <c r="IWT44" s="176"/>
      <c r="IWU44" s="176"/>
      <c r="IWV44" s="176"/>
      <c r="IWW44" s="176"/>
      <c r="IWX44" s="176"/>
      <c r="IWY44" s="176"/>
      <c r="IWZ44" s="176"/>
      <c r="IXA44" s="176"/>
      <c r="IXB44" s="176"/>
      <c r="IXC44" s="176"/>
      <c r="IXD44" s="176"/>
      <c r="IXE44" s="176"/>
      <c r="IXF44" s="176"/>
      <c r="IXG44" s="176"/>
      <c r="IXH44" s="176"/>
      <c r="IXI44" s="176"/>
      <c r="IXJ44" s="176"/>
      <c r="IXK44" s="176"/>
      <c r="IXL44" s="176"/>
      <c r="IXM44" s="176"/>
      <c r="IXN44" s="176"/>
      <c r="IXO44" s="176"/>
      <c r="IXP44" s="176"/>
      <c r="IXQ44" s="176"/>
      <c r="IXR44" s="176"/>
      <c r="IXS44" s="176"/>
      <c r="IXT44" s="176"/>
      <c r="IXU44" s="176"/>
      <c r="IXV44" s="176"/>
      <c r="IXW44" s="176"/>
      <c r="IXX44" s="176"/>
      <c r="IXY44" s="176"/>
      <c r="IXZ44" s="176"/>
      <c r="IYA44" s="176"/>
      <c r="IYB44" s="176"/>
      <c r="IYC44" s="176"/>
      <c r="IYD44" s="176"/>
      <c r="IYE44" s="176"/>
      <c r="IYF44" s="176"/>
      <c r="IYG44" s="176"/>
      <c r="IYH44" s="176"/>
      <c r="IYI44" s="176"/>
      <c r="IYJ44" s="176"/>
      <c r="IYK44" s="176"/>
      <c r="IYL44" s="176"/>
      <c r="IYM44" s="176"/>
      <c r="IYN44" s="176"/>
      <c r="IYO44" s="176"/>
      <c r="IYP44" s="176"/>
      <c r="IYQ44" s="176"/>
      <c r="IYR44" s="176"/>
      <c r="IYS44" s="176"/>
      <c r="IYT44" s="176"/>
      <c r="IYU44" s="176"/>
      <c r="IYV44" s="176"/>
      <c r="IYW44" s="176"/>
      <c r="IYX44" s="176"/>
      <c r="IYY44" s="176"/>
      <c r="IYZ44" s="176"/>
      <c r="IZA44" s="176"/>
      <c r="IZB44" s="176"/>
      <c r="IZC44" s="176"/>
      <c r="IZD44" s="176"/>
      <c r="IZE44" s="176"/>
      <c r="IZF44" s="176"/>
      <c r="IZG44" s="176"/>
      <c r="IZH44" s="176"/>
      <c r="IZI44" s="176"/>
      <c r="IZJ44" s="176"/>
      <c r="IZK44" s="176"/>
      <c r="IZL44" s="176"/>
      <c r="IZM44" s="176"/>
      <c r="IZN44" s="176"/>
      <c r="IZO44" s="176"/>
      <c r="IZP44" s="176"/>
      <c r="IZQ44" s="176"/>
      <c r="IZR44" s="176"/>
      <c r="IZS44" s="176"/>
      <c r="IZT44" s="176"/>
      <c r="IZU44" s="176"/>
      <c r="IZV44" s="176"/>
      <c r="IZW44" s="176"/>
      <c r="IZX44" s="176"/>
      <c r="IZY44" s="176"/>
      <c r="IZZ44" s="176"/>
      <c r="JAA44" s="176"/>
      <c r="JAB44" s="176"/>
      <c r="JAC44" s="176"/>
      <c r="JAD44" s="176"/>
      <c r="JAE44" s="176"/>
      <c r="JAF44" s="176"/>
      <c r="JAG44" s="176"/>
      <c r="JAH44" s="176"/>
      <c r="JAI44" s="176"/>
      <c r="JAJ44" s="176"/>
      <c r="JAK44" s="176"/>
      <c r="JAL44" s="176"/>
      <c r="JAM44" s="176"/>
      <c r="JAN44" s="176"/>
      <c r="JAO44" s="176"/>
      <c r="JAP44" s="176"/>
      <c r="JAQ44" s="176"/>
      <c r="JAR44" s="176"/>
      <c r="JAS44" s="176"/>
      <c r="JAT44" s="176"/>
      <c r="JAU44" s="176"/>
      <c r="JAV44" s="176"/>
      <c r="JAW44" s="176"/>
      <c r="JAX44" s="176"/>
      <c r="JAY44" s="176"/>
      <c r="JAZ44" s="176"/>
      <c r="JBA44" s="176"/>
      <c r="JBB44" s="176"/>
      <c r="JBC44" s="176"/>
      <c r="JBD44" s="176"/>
      <c r="JBE44" s="176"/>
      <c r="JBF44" s="176"/>
      <c r="JBG44" s="176"/>
      <c r="JBH44" s="176"/>
      <c r="JBI44" s="176"/>
      <c r="JBJ44" s="176"/>
      <c r="JBK44" s="176"/>
      <c r="JBL44" s="176"/>
      <c r="JBM44" s="176"/>
      <c r="JBN44" s="176"/>
      <c r="JBO44" s="176"/>
      <c r="JBP44" s="176"/>
      <c r="JBQ44" s="176"/>
      <c r="JBR44" s="176"/>
      <c r="JBS44" s="176"/>
      <c r="JBT44" s="176"/>
      <c r="JBU44" s="176"/>
      <c r="JBV44" s="176"/>
      <c r="JBW44" s="176"/>
      <c r="JBX44" s="176"/>
      <c r="JBY44" s="176"/>
      <c r="JBZ44" s="176"/>
      <c r="JCA44" s="176"/>
      <c r="JCB44" s="176"/>
      <c r="JCC44" s="176"/>
      <c r="JCD44" s="176"/>
      <c r="JCE44" s="176"/>
      <c r="JCF44" s="176"/>
      <c r="JCG44" s="176"/>
      <c r="JCH44" s="176"/>
      <c r="JCI44" s="176"/>
      <c r="JCJ44" s="176"/>
      <c r="JCK44" s="176"/>
      <c r="JCL44" s="176"/>
      <c r="JCM44" s="176"/>
      <c r="JCN44" s="176"/>
      <c r="JCO44" s="176"/>
      <c r="JCP44" s="176"/>
      <c r="JCQ44" s="176"/>
      <c r="JCR44" s="176"/>
      <c r="JCS44" s="176"/>
      <c r="JCT44" s="176"/>
      <c r="JCU44" s="176"/>
      <c r="JCV44" s="176"/>
      <c r="JCW44" s="176"/>
      <c r="JCX44" s="176"/>
      <c r="JCY44" s="176"/>
      <c r="JCZ44" s="176"/>
      <c r="JDA44" s="176"/>
      <c r="JDB44" s="176"/>
      <c r="JDC44" s="176"/>
      <c r="JDD44" s="176"/>
      <c r="JDE44" s="176"/>
      <c r="JDF44" s="176"/>
      <c r="JDG44" s="176"/>
      <c r="JDH44" s="176"/>
      <c r="JDI44" s="176"/>
      <c r="JDJ44" s="176"/>
      <c r="JDK44" s="176"/>
      <c r="JDL44" s="176"/>
      <c r="JDM44" s="176"/>
      <c r="JDN44" s="176"/>
      <c r="JDO44" s="176"/>
      <c r="JDP44" s="176"/>
      <c r="JDQ44" s="176"/>
      <c r="JDR44" s="176"/>
      <c r="JDS44" s="176"/>
      <c r="JDT44" s="176"/>
      <c r="JDU44" s="176"/>
      <c r="JDV44" s="176"/>
      <c r="JDW44" s="176"/>
      <c r="JDX44" s="176"/>
      <c r="JDY44" s="176"/>
      <c r="JDZ44" s="176"/>
      <c r="JEA44" s="176"/>
      <c r="JEB44" s="176"/>
      <c r="JEC44" s="176"/>
      <c r="JED44" s="176"/>
      <c r="JEE44" s="176"/>
      <c r="JEF44" s="176"/>
      <c r="JEG44" s="176"/>
      <c r="JEH44" s="176"/>
      <c r="JEI44" s="176"/>
      <c r="JEJ44" s="176"/>
      <c r="JEK44" s="176"/>
      <c r="JEL44" s="176"/>
      <c r="JEM44" s="176"/>
      <c r="JEN44" s="176"/>
      <c r="JEO44" s="176"/>
      <c r="JEP44" s="176"/>
      <c r="JEQ44" s="176"/>
      <c r="JER44" s="176"/>
      <c r="JES44" s="176"/>
      <c r="JET44" s="176"/>
      <c r="JEU44" s="176"/>
      <c r="JEV44" s="176"/>
      <c r="JEW44" s="176"/>
      <c r="JEX44" s="176"/>
      <c r="JEY44" s="176"/>
      <c r="JEZ44" s="176"/>
      <c r="JFA44" s="176"/>
      <c r="JFB44" s="176"/>
      <c r="JFC44" s="176"/>
      <c r="JFD44" s="176"/>
      <c r="JFE44" s="176"/>
      <c r="JFF44" s="176"/>
      <c r="JFG44" s="176"/>
      <c r="JFH44" s="176"/>
      <c r="JFI44" s="176"/>
      <c r="JFJ44" s="176"/>
      <c r="JFK44" s="176"/>
      <c r="JFL44" s="176"/>
      <c r="JFM44" s="176"/>
      <c r="JFN44" s="176"/>
      <c r="JFO44" s="176"/>
      <c r="JFP44" s="176"/>
      <c r="JFQ44" s="176"/>
      <c r="JFR44" s="176"/>
      <c r="JFS44" s="176"/>
      <c r="JFT44" s="176"/>
      <c r="JFU44" s="176"/>
      <c r="JFV44" s="176"/>
      <c r="JFW44" s="176"/>
      <c r="JFX44" s="176"/>
      <c r="JFY44" s="176"/>
      <c r="JFZ44" s="176"/>
      <c r="JGA44" s="176"/>
      <c r="JGB44" s="176"/>
      <c r="JGC44" s="176"/>
      <c r="JGD44" s="176"/>
      <c r="JGE44" s="176"/>
      <c r="JGF44" s="176"/>
      <c r="JGG44" s="176"/>
      <c r="JGH44" s="176"/>
      <c r="JGI44" s="176"/>
      <c r="JGJ44" s="176"/>
      <c r="JGK44" s="176"/>
      <c r="JGL44" s="176"/>
      <c r="JGM44" s="176"/>
      <c r="JGN44" s="176"/>
      <c r="JGO44" s="176"/>
      <c r="JGP44" s="176"/>
      <c r="JGQ44" s="176"/>
      <c r="JGR44" s="176"/>
      <c r="JGS44" s="176"/>
      <c r="JGT44" s="176"/>
      <c r="JGU44" s="176"/>
      <c r="JGV44" s="176"/>
      <c r="JGW44" s="176"/>
      <c r="JGX44" s="176"/>
      <c r="JGY44" s="176"/>
      <c r="JGZ44" s="176"/>
      <c r="JHA44" s="176"/>
      <c r="JHB44" s="176"/>
      <c r="JHC44" s="176"/>
      <c r="JHD44" s="176"/>
      <c r="JHE44" s="176"/>
      <c r="JHF44" s="176"/>
      <c r="JHG44" s="176"/>
      <c r="JHH44" s="176"/>
      <c r="JHI44" s="176"/>
      <c r="JHJ44" s="176"/>
      <c r="JHK44" s="176"/>
      <c r="JHL44" s="176"/>
      <c r="JHM44" s="176"/>
      <c r="JHN44" s="176"/>
      <c r="JHO44" s="176"/>
      <c r="JHP44" s="176"/>
      <c r="JHQ44" s="176"/>
      <c r="JHR44" s="176"/>
      <c r="JHS44" s="176"/>
      <c r="JHT44" s="176"/>
      <c r="JHU44" s="176"/>
      <c r="JHV44" s="176"/>
      <c r="JHW44" s="176"/>
      <c r="JHX44" s="176"/>
      <c r="JHY44" s="176"/>
      <c r="JHZ44" s="176"/>
      <c r="JIA44" s="176"/>
      <c r="JIB44" s="176"/>
      <c r="JIC44" s="176"/>
      <c r="JID44" s="176"/>
      <c r="JIE44" s="176"/>
      <c r="JIF44" s="176"/>
      <c r="JIG44" s="176"/>
      <c r="JIH44" s="176"/>
      <c r="JII44" s="176"/>
      <c r="JIJ44" s="176"/>
      <c r="JIK44" s="176"/>
      <c r="JIL44" s="176"/>
      <c r="JIM44" s="176"/>
      <c r="JIN44" s="176"/>
      <c r="JIO44" s="176"/>
      <c r="JIP44" s="176"/>
      <c r="JIQ44" s="176"/>
      <c r="JIR44" s="176"/>
      <c r="JIS44" s="176"/>
      <c r="JIT44" s="176"/>
      <c r="JIU44" s="176"/>
      <c r="JIV44" s="176"/>
      <c r="JIW44" s="176"/>
      <c r="JIX44" s="176"/>
      <c r="JIY44" s="176"/>
      <c r="JIZ44" s="176"/>
      <c r="JJA44" s="176"/>
      <c r="JJB44" s="176"/>
      <c r="JJC44" s="176"/>
      <c r="JJD44" s="176"/>
      <c r="JJE44" s="176"/>
      <c r="JJF44" s="176"/>
      <c r="JJG44" s="176"/>
      <c r="JJH44" s="176"/>
      <c r="JJI44" s="176"/>
      <c r="JJJ44" s="176"/>
      <c r="JJK44" s="176"/>
      <c r="JJL44" s="176"/>
      <c r="JJM44" s="176"/>
      <c r="JJN44" s="176"/>
      <c r="JJO44" s="176"/>
      <c r="JJP44" s="176"/>
      <c r="JJQ44" s="176"/>
      <c r="JJR44" s="176"/>
      <c r="JJS44" s="176"/>
      <c r="JJT44" s="176"/>
      <c r="JJU44" s="176"/>
      <c r="JJV44" s="176"/>
      <c r="JJW44" s="176"/>
      <c r="JJX44" s="176"/>
      <c r="JJY44" s="176"/>
      <c r="JJZ44" s="176"/>
      <c r="JKA44" s="176"/>
      <c r="JKB44" s="176"/>
      <c r="JKC44" s="176"/>
      <c r="JKD44" s="176"/>
      <c r="JKE44" s="176"/>
      <c r="JKF44" s="176"/>
      <c r="JKG44" s="176"/>
      <c r="JKH44" s="176"/>
      <c r="JKI44" s="176"/>
      <c r="JKJ44" s="176"/>
      <c r="JKK44" s="176"/>
      <c r="JKL44" s="176"/>
      <c r="JKM44" s="176"/>
      <c r="JKN44" s="176"/>
      <c r="JKO44" s="176"/>
      <c r="JKP44" s="176"/>
      <c r="JKQ44" s="176"/>
      <c r="JKR44" s="176"/>
      <c r="JKS44" s="176"/>
      <c r="JKT44" s="176"/>
      <c r="JKU44" s="176"/>
      <c r="JKV44" s="176"/>
      <c r="JKW44" s="176"/>
      <c r="JKX44" s="176"/>
      <c r="JKY44" s="176"/>
      <c r="JKZ44" s="176"/>
      <c r="JLA44" s="176"/>
      <c r="JLB44" s="176"/>
      <c r="JLC44" s="176"/>
      <c r="JLD44" s="176"/>
      <c r="JLE44" s="176"/>
      <c r="JLF44" s="176"/>
      <c r="JLG44" s="176"/>
      <c r="JLH44" s="176"/>
      <c r="JLI44" s="176"/>
      <c r="JLJ44" s="176"/>
      <c r="JLK44" s="176"/>
      <c r="JLL44" s="176"/>
      <c r="JLM44" s="176"/>
      <c r="JLN44" s="176"/>
      <c r="JLO44" s="176"/>
      <c r="JLP44" s="176"/>
      <c r="JLQ44" s="176"/>
      <c r="JLR44" s="176"/>
      <c r="JLS44" s="176"/>
      <c r="JLT44" s="176"/>
      <c r="JLU44" s="176"/>
      <c r="JLV44" s="176"/>
      <c r="JLW44" s="176"/>
      <c r="JLX44" s="176"/>
      <c r="JLY44" s="176"/>
      <c r="JLZ44" s="176"/>
      <c r="JMA44" s="176"/>
      <c r="JMB44" s="176"/>
      <c r="JMC44" s="176"/>
      <c r="JMD44" s="176"/>
      <c r="JME44" s="176"/>
      <c r="JMF44" s="176"/>
      <c r="JMG44" s="176"/>
      <c r="JMH44" s="176"/>
      <c r="JMI44" s="176"/>
      <c r="JMJ44" s="176"/>
      <c r="JMK44" s="176"/>
      <c r="JML44" s="176"/>
      <c r="JMM44" s="176"/>
      <c r="JMN44" s="176"/>
      <c r="JMO44" s="176"/>
      <c r="JMP44" s="176"/>
      <c r="JMQ44" s="176"/>
      <c r="JMR44" s="176"/>
      <c r="JMS44" s="176"/>
      <c r="JMT44" s="176"/>
      <c r="JMU44" s="176"/>
      <c r="JMV44" s="176"/>
      <c r="JMW44" s="176"/>
      <c r="JMX44" s="176"/>
      <c r="JMY44" s="176"/>
      <c r="JMZ44" s="176"/>
      <c r="JNA44" s="176"/>
      <c r="JNB44" s="176"/>
      <c r="JNC44" s="176"/>
      <c r="JND44" s="176"/>
      <c r="JNE44" s="176"/>
      <c r="JNF44" s="176"/>
      <c r="JNG44" s="176"/>
      <c r="JNH44" s="176"/>
      <c r="JNI44" s="176"/>
      <c r="JNJ44" s="176"/>
      <c r="JNK44" s="176"/>
      <c r="JNL44" s="176"/>
      <c r="JNM44" s="176"/>
      <c r="JNN44" s="176"/>
      <c r="JNO44" s="176"/>
      <c r="JNP44" s="176"/>
      <c r="JNQ44" s="176"/>
      <c r="JNR44" s="176"/>
      <c r="JNS44" s="176"/>
      <c r="JNT44" s="176"/>
      <c r="JNU44" s="176"/>
      <c r="JNV44" s="176"/>
      <c r="JNW44" s="176"/>
      <c r="JNX44" s="176"/>
      <c r="JNY44" s="176"/>
      <c r="JNZ44" s="176"/>
      <c r="JOA44" s="176"/>
      <c r="JOB44" s="176"/>
      <c r="JOC44" s="176"/>
      <c r="JOD44" s="176"/>
      <c r="JOE44" s="176"/>
      <c r="JOF44" s="176"/>
      <c r="JOG44" s="176"/>
      <c r="JOH44" s="176"/>
      <c r="JOI44" s="176"/>
      <c r="JOJ44" s="176"/>
      <c r="JOK44" s="176"/>
      <c r="JOL44" s="176"/>
      <c r="JOM44" s="176"/>
      <c r="JON44" s="176"/>
      <c r="JOO44" s="176"/>
      <c r="JOP44" s="176"/>
      <c r="JOQ44" s="176"/>
      <c r="JOR44" s="176"/>
      <c r="JOS44" s="176"/>
      <c r="JOT44" s="176"/>
      <c r="JOU44" s="176"/>
      <c r="JOV44" s="176"/>
      <c r="JOW44" s="176"/>
      <c r="JOX44" s="176"/>
      <c r="JOY44" s="176"/>
      <c r="JOZ44" s="176"/>
      <c r="JPA44" s="176"/>
      <c r="JPB44" s="176"/>
      <c r="JPC44" s="176"/>
      <c r="JPD44" s="176"/>
      <c r="JPE44" s="176"/>
      <c r="JPF44" s="176"/>
      <c r="JPG44" s="176"/>
      <c r="JPH44" s="176"/>
      <c r="JPI44" s="176"/>
      <c r="JPJ44" s="176"/>
      <c r="JPK44" s="176"/>
      <c r="JPL44" s="176"/>
      <c r="JPM44" s="176"/>
      <c r="JPN44" s="176"/>
      <c r="JPO44" s="176"/>
      <c r="JPP44" s="176"/>
      <c r="JPQ44" s="176"/>
      <c r="JPR44" s="176"/>
      <c r="JPS44" s="176"/>
      <c r="JPT44" s="176"/>
      <c r="JPU44" s="176"/>
      <c r="JPV44" s="176"/>
      <c r="JPW44" s="176"/>
      <c r="JPX44" s="176"/>
      <c r="JPY44" s="176"/>
      <c r="JPZ44" s="176"/>
      <c r="JQA44" s="176"/>
      <c r="JQB44" s="176"/>
      <c r="JQC44" s="176"/>
      <c r="JQD44" s="176"/>
      <c r="JQE44" s="176"/>
      <c r="JQF44" s="176"/>
      <c r="JQG44" s="176"/>
      <c r="JQH44" s="176"/>
      <c r="JQI44" s="176"/>
      <c r="JQJ44" s="176"/>
      <c r="JQK44" s="176"/>
      <c r="JQL44" s="176"/>
      <c r="JQM44" s="176"/>
      <c r="JQN44" s="176"/>
      <c r="JQO44" s="176"/>
      <c r="JQP44" s="176"/>
      <c r="JQQ44" s="176"/>
      <c r="JQR44" s="176"/>
      <c r="JQS44" s="176"/>
      <c r="JQT44" s="176"/>
      <c r="JQU44" s="176"/>
      <c r="JQV44" s="176"/>
      <c r="JQW44" s="176"/>
      <c r="JQX44" s="176"/>
      <c r="JQY44" s="176"/>
      <c r="JQZ44" s="176"/>
      <c r="JRA44" s="176"/>
      <c r="JRB44" s="176"/>
      <c r="JRC44" s="176"/>
      <c r="JRD44" s="176"/>
      <c r="JRE44" s="176"/>
      <c r="JRF44" s="176"/>
      <c r="JRG44" s="176"/>
      <c r="JRH44" s="176"/>
      <c r="JRI44" s="176"/>
      <c r="JRJ44" s="176"/>
      <c r="JRK44" s="176"/>
      <c r="JRL44" s="176"/>
      <c r="JRM44" s="176"/>
      <c r="JRN44" s="176"/>
      <c r="JRO44" s="176"/>
      <c r="JRP44" s="176"/>
      <c r="JRQ44" s="176"/>
      <c r="JRR44" s="176"/>
      <c r="JRS44" s="176"/>
      <c r="JRT44" s="176"/>
      <c r="JRU44" s="176"/>
      <c r="JRV44" s="176"/>
      <c r="JRW44" s="176"/>
      <c r="JRX44" s="176"/>
      <c r="JRY44" s="176"/>
      <c r="JRZ44" s="176"/>
      <c r="JSA44" s="176"/>
      <c r="JSB44" s="176"/>
      <c r="JSC44" s="176"/>
      <c r="JSD44" s="176"/>
      <c r="JSE44" s="176"/>
      <c r="JSF44" s="176"/>
      <c r="JSG44" s="176"/>
      <c r="JSH44" s="176"/>
      <c r="JSI44" s="176"/>
      <c r="JSJ44" s="176"/>
      <c r="JSK44" s="176"/>
      <c r="JSL44" s="176"/>
      <c r="JSM44" s="176"/>
      <c r="JSN44" s="176"/>
      <c r="JSO44" s="176"/>
      <c r="JSP44" s="176"/>
      <c r="JSQ44" s="176"/>
      <c r="JSR44" s="176"/>
      <c r="JSS44" s="176"/>
      <c r="JST44" s="176"/>
      <c r="JSU44" s="176"/>
      <c r="JSV44" s="176"/>
      <c r="JSW44" s="176"/>
      <c r="JSX44" s="176"/>
      <c r="JSY44" s="176"/>
      <c r="JSZ44" s="176"/>
      <c r="JTA44" s="176"/>
      <c r="JTB44" s="176"/>
      <c r="JTC44" s="176"/>
      <c r="JTD44" s="176"/>
      <c r="JTE44" s="176"/>
      <c r="JTF44" s="176"/>
      <c r="JTG44" s="176"/>
      <c r="JTH44" s="176"/>
      <c r="JTI44" s="176"/>
      <c r="JTJ44" s="176"/>
      <c r="JTK44" s="176"/>
      <c r="JTL44" s="176"/>
      <c r="JTM44" s="176"/>
      <c r="JTN44" s="176"/>
      <c r="JTO44" s="176"/>
      <c r="JTP44" s="176"/>
      <c r="JTQ44" s="176"/>
      <c r="JTR44" s="176"/>
      <c r="JTS44" s="176"/>
      <c r="JTT44" s="176"/>
      <c r="JTU44" s="176"/>
      <c r="JTV44" s="176"/>
      <c r="JTW44" s="176"/>
      <c r="JTX44" s="176"/>
      <c r="JTY44" s="176"/>
      <c r="JTZ44" s="176"/>
      <c r="JUA44" s="176"/>
      <c r="JUB44" s="176"/>
      <c r="JUC44" s="176"/>
      <c r="JUD44" s="176"/>
      <c r="JUE44" s="176"/>
      <c r="JUF44" s="176"/>
      <c r="JUG44" s="176"/>
      <c r="JUH44" s="176"/>
      <c r="JUI44" s="176"/>
      <c r="JUJ44" s="176"/>
      <c r="JUK44" s="176"/>
      <c r="JUL44" s="176"/>
      <c r="JUM44" s="176"/>
      <c r="JUN44" s="176"/>
      <c r="JUO44" s="176"/>
      <c r="JUP44" s="176"/>
      <c r="JUQ44" s="176"/>
      <c r="JUR44" s="176"/>
      <c r="JUS44" s="176"/>
      <c r="JUT44" s="176"/>
      <c r="JUU44" s="176"/>
      <c r="JUV44" s="176"/>
      <c r="JUW44" s="176"/>
      <c r="JUX44" s="176"/>
      <c r="JUY44" s="176"/>
      <c r="JUZ44" s="176"/>
      <c r="JVA44" s="176"/>
      <c r="JVB44" s="176"/>
      <c r="JVC44" s="176"/>
      <c r="JVD44" s="176"/>
      <c r="JVE44" s="176"/>
      <c r="JVF44" s="176"/>
      <c r="JVG44" s="176"/>
      <c r="JVH44" s="176"/>
      <c r="JVI44" s="176"/>
      <c r="JVJ44" s="176"/>
      <c r="JVK44" s="176"/>
      <c r="JVL44" s="176"/>
      <c r="JVM44" s="176"/>
      <c r="JVN44" s="176"/>
      <c r="JVO44" s="176"/>
      <c r="JVP44" s="176"/>
      <c r="JVQ44" s="176"/>
      <c r="JVR44" s="176"/>
      <c r="JVS44" s="176"/>
      <c r="JVT44" s="176"/>
      <c r="JVU44" s="176"/>
      <c r="JVV44" s="176"/>
      <c r="JVW44" s="176"/>
      <c r="JVX44" s="176"/>
      <c r="JVY44" s="176"/>
      <c r="JVZ44" s="176"/>
      <c r="JWA44" s="176"/>
      <c r="JWB44" s="176"/>
      <c r="JWC44" s="176"/>
      <c r="JWD44" s="176"/>
      <c r="JWE44" s="176"/>
      <c r="JWF44" s="176"/>
      <c r="JWG44" s="176"/>
      <c r="JWH44" s="176"/>
      <c r="JWI44" s="176"/>
      <c r="JWJ44" s="176"/>
      <c r="JWK44" s="176"/>
      <c r="JWL44" s="176"/>
      <c r="JWM44" s="176"/>
      <c r="JWN44" s="176"/>
      <c r="JWO44" s="176"/>
      <c r="JWP44" s="176"/>
      <c r="JWQ44" s="176"/>
      <c r="JWR44" s="176"/>
      <c r="JWS44" s="176"/>
      <c r="JWT44" s="176"/>
      <c r="JWU44" s="176"/>
      <c r="JWV44" s="176"/>
      <c r="JWW44" s="176"/>
      <c r="JWX44" s="176"/>
      <c r="JWY44" s="176"/>
      <c r="JWZ44" s="176"/>
      <c r="JXA44" s="176"/>
      <c r="JXB44" s="176"/>
      <c r="JXC44" s="176"/>
      <c r="JXD44" s="176"/>
      <c r="JXE44" s="176"/>
      <c r="JXF44" s="176"/>
      <c r="JXG44" s="176"/>
      <c r="JXH44" s="176"/>
      <c r="JXI44" s="176"/>
      <c r="JXJ44" s="176"/>
      <c r="JXK44" s="176"/>
      <c r="JXL44" s="176"/>
      <c r="JXM44" s="176"/>
      <c r="JXN44" s="176"/>
      <c r="JXO44" s="176"/>
      <c r="JXP44" s="176"/>
      <c r="JXQ44" s="176"/>
      <c r="JXR44" s="176"/>
      <c r="JXS44" s="176"/>
      <c r="JXT44" s="176"/>
      <c r="JXU44" s="176"/>
      <c r="JXV44" s="176"/>
      <c r="JXW44" s="176"/>
      <c r="JXX44" s="176"/>
      <c r="JXY44" s="176"/>
      <c r="JXZ44" s="176"/>
      <c r="JYA44" s="176"/>
      <c r="JYB44" s="176"/>
      <c r="JYC44" s="176"/>
      <c r="JYD44" s="176"/>
      <c r="JYE44" s="176"/>
      <c r="JYF44" s="176"/>
      <c r="JYG44" s="176"/>
      <c r="JYH44" s="176"/>
      <c r="JYI44" s="176"/>
      <c r="JYJ44" s="176"/>
      <c r="JYK44" s="176"/>
      <c r="JYL44" s="176"/>
      <c r="JYM44" s="176"/>
      <c r="JYN44" s="176"/>
      <c r="JYO44" s="176"/>
      <c r="JYP44" s="176"/>
      <c r="JYQ44" s="176"/>
      <c r="JYR44" s="176"/>
      <c r="JYS44" s="176"/>
      <c r="JYT44" s="176"/>
      <c r="JYU44" s="176"/>
      <c r="JYV44" s="176"/>
      <c r="JYW44" s="176"/>
      <c r="JYX44" s="176"/>
      <c r="JYY44" s="176"/>
      <c r="JYZ44" s="176"/>
      <c r="JZA44" s="176"/>
      <c r="JZB44" s="176"/>
      <c r="JZC44" s="176"/>
      <c r="JZD44" s="176"/>
      <c r="JZE44" s="176"/>
      <c r="JZF44" s="176"/>
      <c r="JZG44" s="176"/>
      <c r="JZH44" s="176"/>
      <c r="JZI44" s="176"/>
      <c r="JZJ44" s="176"/>
      <c r="JZK44" s="176"/>
      <c r="JZL44" s="176"/>
      <c r="JZM44" s="176"/>
      <c r="JZN44" s="176"/>
      <c r="JZO44" s="176"/>
      <c r="JZP44" s="176"/>
      <c r="JZQ44" s="176"/>
      <c r="JZR44" s="176"/>
      <c r="JZS44" s="176"/>
      <c r="JZT44" s="176"/>
      <c r="JZU44" s="176"/>
      <c r="JZV44" s="176"/>
      <c r="JZW44" s="176"/>
      <c r="JZX44" s="176"/>
      <c r="JZY44" s="176"/>
      <c r="JZZ44" s="176"/>
      <c r="KAA44" s="176"/>
      <c r="KAB44" s="176"/>
      <c r="KAC44" s="176"/>
      <c r="KAD44" s="176"/>
      <c r="KAE44" s="176"/>
      <c r="KAF44" s="176"/>
      <c r="KAG44" s="176"/>
      <c r="KAH44" s="176"/>
      <c r="KAI44" s="176"/>
      <c r="KAJ44" s="176"/>
      <c r="KAK44" s="176"/>
      <c r="KAL44" s="176"/>
      <c r="KAM44" s="176"/>
      <c r="KAN44" s="176"/>
      <c r="KAO44" s="176"/>
      <c r="KAP44" s="176"/>
      <c r="KAQ44" s="176"/>
      <c r="KAR44" s="176"/>
      <c r="KAS44" s="176"/>
      <c r="KAT44" s="176"/>
      <c r="KAU44" s="176"/>
      <c r="KAV44" s="176"/>
      <c r="KAW44" s="176"/>
      <c r="KAX44" s="176"/>
      <c r="KAY44" s="176"/>
      <c r="KAZ44" s="176"/>
      <c r="KBA44" s="176"/>
      <c r="KBB44" s="176"/>
      <c r="KBC44" s="176"/>
      <c r="KBD44" s="176"/>
      <c r="KBE44" s="176"/>
      <c r="KBF44" s="176"/>
      <c r="KBG44" s="176"/>
      <c r="KBH44" s="176"/>
      <c r="KBI44" s="176"/>
      <c r="KBJ44" s="176"/>
      <c r="KBK44" s="176"/>
      <c r="KBL44" s="176"/>
      <c r="KBM44" s="176"/>
      <c r="KBN44" s="176"/>
      <c r="KBO44" s="176"/>
      <c r="KBP44" s="176"/>
      <c r="KBQ44" s="176"/>
      <c r="KBR44" s="176"/>
      <c r="KBS44" s="176"/>
      <c r="KBT44" s="176"/>
      <c r="KBU44" s="176"/>
      <c r="KBV44" s="176"/>
      <c r="KBW44" s="176"/>
      <c r="KBX44" s="176"/>
      <c r="KBY44" s="176"/>
      <c r="KBZ44" s="176"/>
      <c r="KCA44" s="176"/>
      <c r="KCB44" s="176"/>
      <c r="KCC44" s="176"/>
      <c r="KCD44" s="176"/>
      <c r="KCE44" s="176"/>
      <c r="KCF44" s="176"/>
      <c r="KCG44" s="176"/>
      <c r="KCH44" s="176"/>
      <c r="KCI44" s="176"/>
      <c r="KCJ44" s="176"/>
      <c r="KCK44" s="176"/>
      <c r="KCL44" s="176"/>
      <c r="KCM44" s="176"/>
      <c r="KCN44" s="176"/>
      <c r="KCO44" s="176"/>
      <c r="KCP44" s="176"/>
      <c r="KCQ44" s="176"/>
      <c r="KCR44" s="176"/>
      <c r="KCS44" s="176"/>
      <c r="KCT44" s="176"/>
      <c r="KCU44" s="176"/>
      <c r="KCV44" s="176"/>
      <c r="KCW44" s="176"/>
      <c r="KCX44" s="176"/>
      <c r="KCY44" s="176"/>
      <c r="KCZ44" s="176"/>
      <c r="KDA44" s="176"/>
      <c r="KDB44" s="176"/>
      <c r="KDC44" s="176"/>
      <c r="KDD44" s="176"/>
      <c r="KDE44" s="176"/>
      <c r="KDF44" s="176"/>
      <c r="KDG44" s="176"/>
      <c r="KDH44" s="176"/>
      <c r="KDI44" s="176"/>
      <c r="KDJ44" s="176"/>
      <c r="KDK44" s="176"/>
      <c r="KDL44" s="176"/>
      <c r="KDM44" s="176"/>
      <c r="KDN44" s="176"/>
      <c r="KDO44" s="176"/>
      <c r="KDP44" s="176"/>
      <c r="KDQ44" s="176"/>
      <c r="KDR44" s="176"/>
      <c r="KDS44" s="176"/>
      <c r="KDT44" s="176"/>
      <c r="KDU44" s="176"/>
      <c r="KDV44" s="176"/>
      <c r="KDW44" s="176"/>
      <c r="KDX44" s="176"/>
      <c r="KDY44" s="176"/>
      <c r="KDZ44" s="176"/>
      <c r="KEA44" s="176"/>
      <c r="KEB44" s="176"/>
      <c r="KEC44" s="176"/>
      <c r="KED44" s="176"/>
      <c r="KEE44" s="176"/>
      <c r="KEF44" s="176"/>
      <c r="KEG44" s="176"/>
      <c r="KEH44" s="176"/>
      <c r="KEI44" s="176"/>
      <c r="KEJ44" s="176"/>
      <c r="KEK44" s="176"/>
      <c r="KEL44" s="176"/>
      <c r="KEM44" s="176"/>
      <c r="KEN44" s="176"/>
      <c r="KEO44" s="176"/>
      <c r="KEP44" s="176"/>
      <c r="KEQ44" s="176"/>
      <c r="KER44" s="176"/>
      <c r="KES44" s="176"/>
      <c r="KET44" s="176"/>
      <c r="KEU44" s="176"/>
      <c r="KEV44" s="176"/>
      <c r="KEW44" s="176"/>
      <c r="KEX44" s="176"/>
      <c r="KEY44" s="176"/>
      <c r="KEZ44" s="176"/>
      <c r="KFA44" s="176"/>
      <c r="KFB44" s="176"/>
      <c r="KFC44" s="176"/>
      <c r="KFD44" s="176"/>
      <c r="KFE44" s="176"/>
      <c r="KFF44" s="176"/>
      <c r="KFG44" s="176"/>
      <c r="KFH44" s="176"/>
      <c r="KFI44" s="176"/>
      <c r="KFJ44" s="176"/>
      <c r="KFK44" s="176"/>
      <c r="KFL44" s="176"/>
      <c r="KFM44" s="176"/>
      <c r="KFN44" s="176"/>
      <c r="KFO44" s="176"/>
      <c r="KFP44" s="176"/>
      <c r="KFQ44" s="176"/>
      <c r="KFR44" s="176"/>
      <c r="KFS44" s="176"/>
      <c r="KFT44" s="176"/>
      <c r="KFU44" s="176"/>
      <c r="KFV44" s="176"/>
      <c r="KFW44" s="176"/>
      <c r="KFX44" s="176"/>
      <c r="KFY44" s="176"/>
      <c r="KFZ44" s="176"/>
      <c r="KGA44" s="176"/>
      <c r="KGB44" s="176"/>
      <c r="KGC44" s="176"/>
      <c r="KGD44" s="176"/>
      <c r="KGE44" s="176"/>
      <c r="KGF44" s="176"/>
      <c r="KGG44" s="176"/>
      <c r="KGH44" s="176"/>
      <c r="KGI44" s="176"/>
      <c r="KGJ44" s="176"/>
      <c r="KGK44" s="176"/>
      <c r="KGL44" s="176"/>
      <c r="KGM44" s="176"/>
      <c r="KGN44" s="176"/>
      <c r="KGO44" s="176"/>
      <c r="KGP44" s="176"/>
      <c r="KGQ44" s="176"/>
      <c r="KGR44" s="176"/>
      <c r="KGS44" s="176"/>
      <c r="KGT44" s="176"/>
      <c r="KGU44" s="176"/>
      <c r="KGV44" s="176"/>
      <c r="KGW44" s="176"/>
      <c r="KGX44" s="176"/>
      <c r="KGY44" s="176"/>
      <c r="KGZ44" s="176"/>
      <c r="KHA44" s="176"/>
      <c r="KHB44" s="176"/>
      <c r="KHC44" s="176"/>
      <c r="KHD44" s="176"/>
      <c r="KHE44" s="176"/>
      <c r="KHF44" s="176"/>
      <c r="KHG44" s="176"/>
      <c r="KHH44" s="176"/>
      <c r="KHI44" s="176"/>
      <c r="KHJ44" s="176"/>
      <c r="KHK44" s="176"/>
      <c r="KHL44" s="176"/>
      <c r="KHM44" s="176"/>
      <c r="KHN44" s="176"/>
      <c r="KHO44" s="176"/>
      <c r="KHP44" s="176"/>
      <c r="KHQ44" s="176"/>
      <c r="KHR44" s="176"/>
      <c r="KHS44" s="176"/>
      <c r="KHT44" s="176"/>
      <c r="KHU44" s="176"/>
      <c r="KHV44" s="176"/>
      <c r="KHW44" s="176"/>
      <c r="KHX44" s="176"/>
      <c r="KHY44" s="176"/>
      <c r="KHZ44" s="176"/>
      <c r="KIA44" s="176"/>
      <c r="KIB44" s="176"/>
      <c r="KIC44" s="176"/>
      <c r="KID44" s="176"/>
      <c r="KIE44" s="176"/>
      <c r="KIF44" s="176"/>
      <c r="KIG44" s="176"/>
      <c r="KIH44" s="176"/>
      <c r="KII44" s="176"/>
      <c r="KIJ44" s="176"/>
      <c r="KIK44" s="176"/>
      <c r="KIL44" s="176"/>
      <c r="KIM44" s="176"/>
      <c r="KIN44" s="176"/>
      <c r="KIO44" s="176"/>
      <c r="KIP44" s="176"/>
      <c r="KIQ44" s="176"/>
      <c r="KIR44" s="176"/>
      <c r="KIS44" s="176"/>
      <c r="KIT44" s="176"/>
      <c r="KIU44" s="176"/>
      <c r="KIV44" s="176"/>
      <c r="KIW44" s="176"/>
      <c r="KIX44" s="176"/>
      <c r="KIY44" s="176"/>
      <c r="KIZ44" s="176"/>
      <c r="KJA44" s="176"/>
      <c r="KJB44" s="176"/>
      <c r="KJC44" s="176"/>
      <c r="KJD44" s="176"/>
      <c r="KJE44" s="176"/>
      <c r="KJF44" s="176"/>
      <c r="KJG44" s="176"/>
      <c r="KJH44" s="176"/>
      <c r="KJI44" s="176"/>
      <c r="KJJ44" s="176"/>
      <c r="KJK44" s="176"/>
      <c r="KJL44" s="176"/>
      <c r="KJM44" s="176"/>
      <c r="KJN44" s="176"/>
      <c r="KJO44" s="176"/>
      <c r="KJP44" s="176"/>
      <c r="KJQ44" s="176"/>
      <c r="KJR44" s="176"/>
      <c r="KJS44" s="176"/>
      <c r="KJT44" s="176"/>
      <c r="KJU44" s="176"/>
      <c r="KJV44" s="176"/>
      <c r="KJW44" s="176"/>
      <c r="KJX44" s="176"/>
      <c r="KJY44" s="176"/>
      <c r="KJZ44" s="176"/>
      <c r="KKA44" s="176"/>
      <c r="KKB44" s="176"/>
      <c r="KKC44" s="176"/>
      <c r="KKD44" s="176"/>
      <c r="KKE44" s="176"/>
      <c r="KKF44" s="176"/>
      <c r="KKG44" s="176"/>
      <c r="KKH44" s="176"/>
      <c r="KKI44" s="176"/>
      <c r="KKJ44" s="176"/>
      <c r="KKK44" s="176"/>
      <c r="KKL44" s="176"/>
      <c r="KKM44" s="176"/>
      <c r="KKN44" s="176"/>
      <c r="KKO44" s="176"/>
      <c r="KKP44" s="176"/>
      <c r="KKQ44" s="176"/>
      <c r="KKR44" s="176"/>
      <c r="KKS44" s="176"/>
      <c r="KKT44" s="176"/>
      <c r="KKU44" s="176"/>
      <c r="KKV44" s="176"/>
      <c r="KKW44" s="176"/>
      <c r="KKX44" s="176"/>
      <c r="KKY44" s="176"/>
      <c r="KKZ44" s="176"/>
      <c r="KLA44" s="176"/>
      <c r="KLB44" s="176"/>
      <c r="KLC44" s="176"/>
      <c r="KLD44" s="176"/>
      <c r="KLE44" s="176"/>
      <c r="KLF44" s="176"/>
      <c r="KLG44" s="176"/>
      <c r="KLH44" s="176"/>
      <c r="KLI44" s="176"/>
      <c r="KLJ44" s="176"/>
      <c r="KLK44" s="176"/>
      <c r="KLL44" s="176"/>
      <c r="KLM44" s="176"/>
      <c r="KLN44" s="176"/>
      <c r="KLO44" s="176"/>
      <c r="KLP44" s="176"/>
      <c r="KLQ44" s="176"/>
      <c r="KLR44" s="176"/>
      <c r="KLS44" s="176"/>
      <c r="KLT44" s="176"/>
      <c r="KLU44" s="176"/>
      <c r="KLV44" s="176"/>
      <c r="KLW44" s="176"/>
      <c r="KLX44" s="176"/>
      <c r="KLY44" s="176"/>
      <c r="KLZ44" s="176"/>
      <c r="KMA44" s="176"/>
      <c r="KMB44" s="176"/>
      <c r="KMC44" s="176"/>
      <c r="KMD44" s="176"/>
      <c r="KME44" s="176"/>
      <c r="KMF44" s="176"/>
      <c r="KMG44" s="176"/>
      <c r="KMH44" s="176"/>
      <c r="KMI44" s="176"/>
      <c r="KMJ44" s="176"/>
      <c r="KMK44" s="176"/>
      <c r="KML44" s="176"/>
      <c r="KMM44" s="176"/>
      <c r="KMN44" s="176"/>
      <c r="KMO44" s="176"/>
      <c r="KMP44" s="176"/>
      <c r="KMQ44" s="176"/>
      <c r="KMR44" s="176"/>
      <c r="KMS44" s="176"/>
      <c r="KMT44" s="176"/>
      <c r="KMU44" s="176"/>
      <c r="KMV44" s="176"/>
      <c r="KMW44" s="176"/>
      <c r="KMX44" s="176"/>
      <c r="KMY44" s="176"/>
      <c r="KMZ44" s="176"/>
      <c r="KNA44" s="176"/>
      <c r="KNB44" s="176"/>
      <c r="KNC44" s="176"/>
      <c r="KND44" s="176"/>
      <c r="KNE44" s="176"/>
      <c r="KNF44" s="176"/>
      <c r="KNG44" s="176"/>
      <c r="KNH44" s="176"/>
      <c r="KNI44" s="176"/>
      <c r="KNJ44" s="176"/>
      <c r="KNK44" s="176"/>
      <c r="KNL44" s="176"/>
      <c r="KNM44" s="176"/>
      <c r="KNN44" s="176"/>
      <c r="KNO44" s="176"/>
      <c r="KNP44" s="176"/>
      <c r="KNQ44" s="176"/>
      <c r="KNR44" s="176"/>
      <c r="KNS44" s="176"/>
      <c r="KNT44" s="176"/>
      <c r="KNU44" s="176"/>
      <c r="KNV44" s="176"/>
      <c r="KNW44" s="176"/>
      <c r="KNX44" s="176"/>
      <c r="KNY44" s="176"/>
      <c r="KNZ44" s="176"/>
      <c r="KOA44" s="176"/>
      <c r="KOB44" s="176"/>
      <c r="KOC44" s="176"/>
      <c r="KOD44" s="176"/>
      <c r="KOE44" s="176"/>
      <c r="KOF44" s="176"/>
      <c r="KOG44" s="176"/>
      <c r="KOH44" s="176"/>
      <c r="KOI44" s="176"/>
      <c r="KOJ44" s="176"/>
      <c r="KOK44" s="176"/>
      <c r="KOL44" s="176"/>
      <c r="KOM44" s="176"/>
      <c r="KON44" s="176"/>
      <c r="KOO44" s="176"/>
      <c r="KOP44" s="176"/>
      <c r="KOQ44" s="176"/>
      <c r="KOR44" s="176"/>
      <c r="KOS44" s="176"/>
      <c r="KOT44" s="176"/>
      <c r="KOU44" s="176"/>
      <c r="KOV44" s="176"/>
      <c r="KOW44" s="176"/>
      <c r="KOX44" s="176"/>
      <c r="KOY44" s="176"/>
      <c r="KOZ44" s="176"/>
      <c r="KPA44" s="176"/>
      <c r="KPB44" s="176"/>
      <c r="KPC44" s="176"/>
      <c r="KPD44" s="176"/>
      <c r="KPE44" s="176"/>
      <c r="KPF44" s="176"/>
      <c r="KPG44" s="176"/>
      <c r="KPH44" s="176"/>
      <c r="KPI44" s="176"/>
      <c r="KPJ44" s="176"/>
      <c r="KPK44" s="176"/>
      <c r="KPL44" s="176"/>
      <c r="KPM44" s="176"/>
      <c r="KPN44" s="176"/>
      <c r="KPO44" s="176"/>
      <c r="KPP44" s="176"/>
      <c r="KPQ44" s="176"/>
      <c r="KPR44" s="176"/>
      <c r="KPS44" s="176"/>
      <c r="KPT44" s="176"/>
      <c r="KPU44" s="176"/>
      <c r="KPV44" s="176"/>
      <c r="KPW44" s="176"/>
      <c r="KPX44" s="176"/>
      <c r="KPY44" s="176"/>
      <c r="KPZ44" s="176"/>
      <c r="KQA44" s="176"/>
      <c r="KQB44" s="176"/>
      <c r="KQC44" s="176"/>
      <c r="KQD44" s="176"/>
      <c r="KQE44" s="176"/>
      <c r="KQF44" s="176"/>
      <c r="KQG44" s="176"/>
      <c r="KQH44" s="176"/>
      <c r="KQI44" s="176"/>
      <c r="KQJ44" s="176"/>
      <c r="KQK44" s="176"/>
      <c r="KQL44" s="176"/>
      <c r="KQM44" s="176"/>
      <c r="KQN44" s="176"/>
      <c r="KQO44" s="176"/>
      <c r="KQP44" s="176"/>
      <c r="KQQ44" s="176"/>
      <c r="KQR44" s="176"/>
      <c r="KQS44" s="176"/>
      <c r="KQT44" s="176"/>
      <c r="KQU44" s="176"/>
      <c r="KQV44" s="176"/>
      <c r="KQW44" s="176"/>
      <c r="KQX44" s="176"/>
      <c r="KQY44" s="176"/>
      <c r="KQZ44" s="176"/>
      <c r="KRA44" s="176"/>
      <c r="KRB44" s="176"/>
      <c r="KRC44" s="176"/>
      <c r="KRD44" s="176"/>
      <c r="KRE44" s="176"/>
      <c r="KRF44" s="176"/>
      <c r="KRG44" s="176"/>
      <c r="KRH44" s="176"/>
      <c r="KRI44" s="176"/>
      <c r="KRJ44" s="176"/>
      <c r="KRK44" s="176"/>
      <c r="KRL44" s="176"/>
      <c r="KRM44" s="176"/>
      <c r="KRN44" s="176"/>
      <c r="KRO44" s="176"/>
      <c r="KRP44" s="176"/>
      <c r="KRQ44" s="176"/>
      <c r="KRR44" s="176"/>
      <c r="KRS44" s="176"/>
      <c r="KRT44" s="176"/>
      <c r="KRU44" s="176"/>
      <c r="KRV44" s="176"/>
      <c r="KRW44" s="176"/>
      <c r="KRX44" s="176"/>
      <c r="KRY44" s="176"/>
      <c r="KRZ44" s="176"/>
      <c r="KSA44" s="176"/>
      <c r="KSB44" s="176"/>
      <c r="KSC44" s="176"/>
      <c r="KSD44" s="176"/>
      <c r="KSE44" s="176"/>
      <c r="KSF44" s="176"/>
      <c r="KSG44" s="176"/>
      <c r="KSH44" s="176"/>
      <c r="KSI44" s="176"/>
      <c r="KSJ44" s="176"/>
      <c r="KSK44" s="176"/>
      <c r="KSL44" s="176"/>
      <c r="KSM44" s="176"/>
      <c r="KSN44" s="176"/>
      <c r="KSO44" s="176"/>
      <c r="KSP44" s="176"/>
      <c r="KSQ44" s="176"/>
      <c r="KSR44" s="176"/>
      <c r="KSS44" s="176"/>
      <c r="KST44" s="176"/>
      <c r="KSU44" s="176"/>
      <c r="KSV44" s="176"/>
      <c r="KSW44" s="176"/>
      <c r="KSX44" s="176"/>
      <c r="KSY44" s="176"/>
      <c r="KSZ44" s="176"/>
      <c r="KTA44" s="176"/>
      <c r="KTB44" s="176"/>
      <c r="KTC44" s="176"/>
      <c r="KTD44" s="176"/>
      <c r="KTE44" s="176"/>
      <c r="KTF44" s="176"/>
      <c r="KTG44" s="176"/>
      <c r="KTH44" s="176"/>
      <c r="KTI44" s="176"/>
      <c r="KTJ44" s="176"/>
      <c r="KTK44" s="176"/>
      <c r="KTL44" s="176"/>
      <c r="KTM44" s="176"/>
      <c r="KTN44" s="176"/>
      <c r="KTO44" s="176"/>
      <c r="KTP44" s="176"/>
      <c r="KTQ44" s="176"/>
      <c r="KTR44" s="176"/>
      <c r="KTS44" s="176"/>
      <c r="KTT44" s="176"/>
      <c r="KTU44" s="176"/>
      <c r="KTV44" s="176"/>
      <c r="KTW44" s="176"/>
      <c r="KTX44" s="176"/>
      <c r="KTY44" s="176"/>
      <c r="KTZ44" s="176"/>
      <c r="KUA44" s="176"/>
      <c r="KUB44" s="176"/>
      <c r="KUC44" s="176"/>
      <c r="KUD44" s="176"/>
      <c r="KUE44" s="176"/>
      <c r="KUF44" s="176"/>
      <c r="KUG44" s="176"/>
      <c r="KUH44" s="176"/>
      <c r="KUI44" s="176"/>
      <c r="KUJ44" s="176"/>
      <c r="KUK44" s="176"/>
      <c r="KUL44" s="176"/>
      <c r="KUM44" s="176"/>
      <c r="KUN44" s="176"/>
      <c r="KUO44" s="176"/>
      <c r="KUP44" s="176"/>
      <c r="KUQ44" s="176"/>
      <c r="KUR44" s="176"/>
      <c r="KUS44" s="176"/>
      <c r="KUT44" s="176"/>
      <c r="KUU44" s="176"/>
      <c r="KUV44" s="176"/>
      <c r="KUW44" s="176"/>
      <c r="KUX44" s="176"/>
      <c r="KUY44" s="176"/>
      <c r="KUZ44" s="176"/>
      <c r="KVA44" s="176"/>
      <c r="KVB44" s="176"/>
      <c r="KVC44" s="176"/>
      <c r="KVD44" s="176"/>
      <c r="KVE44" s="176"/>
      <c r="KVF44" s="176"/>
      <c r="KVG44" s="176"/>
      <c r="KVH44" s="176"/>
      <c r="KVI44" s="176"/>
      <c r="KVJ44" s="176"/>
      <c r="KVK44" s="176"/>
      <c r="KVL44" s="176"/>
      <c r="KVM44" s="176"/>
      <c r="KVN44" s="176"/>
      <c r="KVO44" s="176"/>
      <c r="KVP44" s="176"/>
      <c r="KVQ44" s="176"/>
      <c r="KVR44" s="176"/>
      <c r="KVS44" s="176"/>
      <c r="KVT44" s="176"/>
      <c r="KVU44" s="176"/>
      <c r="KVV44" s="176"/>
      <c r="KVW44" s="176"/>
      <c r="KVX44" s="176"/>
      <c r="KVY44" s="176"/>
      <c r="KVZ44" s="176"/>
      <c r="KWA44" s="176"/>
      <c r="KWB44" s="176"/>
      <c r="KWC44" s="176"/>
      <c r="KWD44" s="176"/>
      <c r="KWE44" s="176"/>
      <c r="KWF44" s="176"/>
      <c r="KWG44" s="176"/>
      <c r="KWH44" s="176"/>
      <c r="KWI44" s="176"/>
      <c r="KWJ44" s="176"/>
      <c r="KWK44" s="176"/>
      <c r="KWL44" s="176"/>
      <c r="KWM44" s="176"/>
      <c r="KWN44" s="176"/>
      <c r="KWO44" s="176"/>
      <c r="KWP44" s="176"/>
      <c r="KWQ44" s="176"/>
      <c r="KWR44" s="176"/>
      <c r="KWS44" s="176"/>
      <c r="KWT44" s="176"/>
      <c r="KWU44" s="176"/>
      <c r="KWV44" s="176"/>
      <c r="KWW44" s="176"/>
      <c r="KWX44" s="176"/>
      <c r="KWY44" s="176"/>
      <c r="KWZ44" s="176"/>
      <c r="KXA44" s="176"/>
      <c r="KXB44" s="176"/>
      <c r="KXC44" s="176"/>
      <c r="KXD44" s="176"/>
      <c r="KXE44" s="176"/>
      <c r="KXF44" s="176"/>
      <c r="KXG44" s="176"/>
      <c r="KXH44" s="176"/>
      <c r="KXI44" s="176"/>
      <c r="KXJ44" s="176"/>
      <c r="KXK44" s="176"/>
      <c r="KXL44" s="176"/>
      <c r="KXM44" s="176"/>
      <c r="KXN44" s="176"/>
      <c r="KXO44" s="176"/>
      <c r="KXP44" s="176"/>
      <c r="KXQ44" s="176"/>
      <c r="KXR44" s="176"/>
      <c r="KXS44" s="176"/>
      <c r="KXT44" s="176"/>
      <c r="KXU44" s="176"/>
      <c r="KXV44" s="176"/>
      <c r="KXW44" s="176"/>
      <c r="KXX44" s="176"/>
      <c r="KXY44" s="176"/>
      <c r="KXZ44" s="176"/>
      <c r="KYA44" s="176"/>
      <c r="KYB44" s="176"/>
      <c r="KYC44" s="176"/>
      <c r="KYD44" s="176"/>
      <c r="KYE44" s="176"/>
      <c r="KYF44" s="176"/>
      <c r="KYG44" s="176"/>
      <c r="KYH44" s="176"/>
      <c r="KYI44" s="176"/>
      <c r="KYJ44" s="176"/>
      <c r="KYK44" s="176"/>
      <c r="KYL44" s="176"/>
      <c r="KYM44" s="176"/>
      <c r="KYN44" s="176"/>
      <c r="KYO44" s="176"/>
      <c r="KYP44" s="176"/>
      <c r="KYQ44" s="176"/>
      <c r="KYR44" s="176"/>
      <c r="KYS44" s="176"/>
      <c r="KYT44" s="176"/>
      <c r="KYU44" s="176"/>
      <c r="KYV44" s="176"/>
      <c r="KYW44" s="176"/>
      <c r="KYX44" s="176"/>
      <c r="KYY44" s="176"/>
      <c r="KYZ44" s="176"/>
      <c r="KZA44" s="176"/>
      <c r="KZB44" s="176"/>
      <c r="KZC44" s="176"/>
      <c r="KZD44" s="176"/>
      <c r="KZE44" s="176"/>
      <c r="KZF44" s="176"/>
      <c r="KZG44" s="176"/>
      <c r="KZH44" s="176"/>
      <c r="KZI44" s="176"/>
      <c r="KZJ44" s="176"/>
      <c r="KZK44" s="176"/>
      <c r="KZL44" s="176"/>
      <c r="KZM44" s="176"/>
      <c r="KZN44" s="176"/>
      <c r="KZO44" s="176"/>
      <c r="KZP44" s="176"/>
      <c r="KZQ44" s="176"/>
      <c r="KZR44" s="176"/>
      <c r="KZS44" s="176"/>
      <c r="KZT44" s="176"/>
      <c r="KZU44" s="176"/>
      <c r="KZV44" s="176"/>
      <c r="KZW44" s="176"/>
      <c r="KZX44" s="176"/>
      <c r="KZY44" s="176"/>
      <c r="KZZ44" s="176"/>
      <c r="LAA44" s="176"/>
      <c r="LAB44" s="176"/>
      <c r="LAC44" s="176"/>
      <c r="LAD44" s="176"/>
      <c r="LAE44" s="176"/>
      <c r="LAF44" s="176"/>
      <c r="LAG44" s="176"/>
      <c r="LAH44" s="176"/>
      <c r="LAI44" s="176"/>
      <c r="LAJ44" s="176"/>
      <c r="LAK44" s="176"/>
      <c r="LAL44" s="176"/>
      <c r="LAM44" s="176"/>
      <c r="LAN44" s="176"/>
      <c r="LAO44" s="176"/>
      <c r="LAP44" s="176"/>
      <c r="LAQ44" s="176"/>
      <c r="LAR44" s="176"/>
      <c r="LAS44" s="176"/>
      <c r="LAT44" s="176"/>
      <c r="LAU44" s="176"/>
      <c r="LAV44" s="176"/>
      <c r="LAW44" s="176"/>
      <c r="LAX44" s="176"/>
      <c r="LAY44" s="176"/>
      <c r="LAZ44" s="176"/>
      <c r="LBA44" s="176"/>
      <c r="LBB44" s="176"/>
      <c r="LBC44" s="176"/>
      <c r="LBD44" s="176"/>
      <c r="LBE44" s="176"/>
      <c r="LBF44" s="176"/>
      <c r="LBG44" s="176"/>
      <c r="LBH44" s="176"/>
      <c r="LBI44" s="176"/>
      <c r="LBJ44" s="176"/>
      <c r="LBK44" s="176"/>
      <c r="LBL44" s="176"/>
      <c r="LBM44" s="176"/>
      <c r="LBN44" s="176"/>
      <c r="LBO44" s="176"/>
      <c r="LBP44" s="176"/>
      <c r="LBQ44" s="176"/>
      <c r="LBR44" s="176"/>
      <c r="LBS44" s="176"/>
      <c r="LBT44" s="176"/>
      <c r="LBU44" s="176"/>
      <c r="LBV44" s="176"/>
      <c r="LBW44" s="176"/>
      <c r="LBX44" s="176"/>
      <c r="LBY44" s="176"/>
      <c r="LBZ44" s="176"/>
      <c r="LCA44" s="176"/>
      <c r="LCB44" s="176"/>
      <c r="LCC44" s="176"/>
      <c r="LCD44" s="176"/>
      <c r="LCE44" s="176"/>
      <c r="LCF44" s="176"/>
      <c r="LCG44" s="176"/>
      <c r="LCH44" s="176"/>
      <c r="LCI44" s="176"/>
      <c r="LCJ44" s="176"/>
      <c r="LCK44" s="176"/>
      <c r="LCL44" s="176"/>
      <c r="LCM44" s="176"/>
      <c r="LCN44" s="176"/>
      <c r="LCO44" s="176"/>
      <c r="LCP44" s="176"/>
      <c r="LCQ44" s="176"/>
      <c r="LCR44" s="176"/>
      <c r="LCS44" s="176"/>
      <c r="LCT44" s="176"/>
      <c r="LCU44" s="176"/>
      <c r="LCV44" s="176"/>
      <c r="LCW44" s="176"/>
      <c r="LCX44" s="176"/>
      <c r="LCY44" s="176"/>
      <c r="LCZ44" s="176"/>
      <c r="LDA44" s="176"/>
      <c r="LDB44" s="176"/>
      <c r="LDC44" s="176"/>
      <c r="LDD44" s="176"/>
      <c r="LDE44" s="176"/>
      <c r="LDF44" s="176"/>
      <c r="LDG44" s="176"/>
      <c r="LDH44" s="176"/>
      <c r="LDI44" s="176"/>
      <c r="LDJ44" s="176"/>
      <c r="LDK44" s="176"/>
      <c r="LDL44" s="176"/>
      <c r="LDM44" s="176"/>
      <c r="LDN44" s="176"/>
      <c r="LDO44" s="176"/>
      <c r="LDP44" s="176"/>
      <c r="LDQ44" s="176"/>
      <c r="LDR44" s="176"/>
      <c r="LDS44" s="176"/>
      <c r="LDT44" s="176"/>
      <c r="LDU44" s="176"/>
      <c r="LDV44" s="176"/>
      <c r="LDW44" s="176"/>
      <c r="LDX44" s="176"/>
      <c r="LDY44" s="176"/>
      <c r="LDZ44" s="176"/>
      <c r="LEA44" s="176"/>
      <c r="LEB44" s="176"/>
      <c r="LEC44" s="176"/>
      <c r="LED44" s="176"/>
      <c r="LEE44" s="176"/>
      <c r="LEF44" s="176"/>
      <c r="LEG44" s="176"/>
      <c r="LEH44" s="176"/>
      <c r="LEI44" s="176"/>
      <c r="LEJ44" s="176"/>
      <c r="LEK44" s="176"/>
      <c r="LEL44" s="176"/>
      <c r="LEM44" s="176"/>
      <c r="LEN44" s="176"/>
      <c r="LEO44" s="176"/>
      <c r="LEP44" s="176"/>
      <c r="LEQ44" s="176"/>
      <c r="LER44" s="176"/>
      <c r="LES44" s="176"/>
      <c r="LET44" s="176"/>
      <c r="LEU44" s="176"/>
      <c r="LEV44" s="176"/>
      <c r="LEW44" s="176"/>
      <c r="LEX44" s="176"/>
      <c r="LEY44" s="176"/>
      <c r="LEZ44" s="176"/>
      <c r="LFA44" s="176"/>
      <c r="LFB44" s="176"/>
      <c r="LFC44" s="176"/>
      <c r="LFD44" s="176"/>
      <c r="LFE44" s="176"/>
      <c r="LFF44" s="176"/>
      <c r="LFG44" s="176"/>
      <c r="LFH44" s="176"/>
      <c r="LFI44" s="176"/>
      <c r="LFJ44" s="176"/>
      <c r="LFK44" s="176"/>
      <c r="LFL44" s="176"/>
      <c r="LFM44" s="176"/>
      <c r="LFN44" s="176"/>
      <c r="LFO44" s="176"/>
      <c r="LFP44" s="176"/>
      <c r="LFQ44" s="176"/>
      <c r="LFR44" s="176"/>
      <c r="LFS44" s="176"/>
      <c r="LFT44" s="176"/>
      <c r="LFU44" s="176"/>
      <c r="LFV44" s="176"/>
      <c r="LFW44" s="176"/>
      <c r="LFX44" s="176"/>
      <c r="LFY44" s="176"/>
      <c r="LFZ44" s="176"/>
      <c r="LGA44" s="176"/>
      <c r="LGB44" s="176"/>
      <c r="LGC44" s="176"/>
      <c r="LGD44" s="176"/>
      <c r="LGE44" s="176"/>
      <c r="LGF44" s="176"/>
      <c r="LGG44" s="176"/>
      <c r="LGH44" s="176"/>
      <c r="LGI44" s="176"/>
      <c r="LGJ44" s="176"/>
      <c r="LGK44" s="176"/>
      <c r="LGL44" s="176"/>
      <c r="LGM44" s="176"/>
      <c r="LGN44" s="176"/>
      <c r="LGO44" s="176"/>
      <c r="LGP44" s="176"/>
      <c r="LGQ44" s="176"/>
      <c r="LGR44" s="176"/>
      <c r="LGS44" s="176"/>
      <c r="LGT44" s="176"/>
      <c r="LGU44" s="176"/>
      <c r="LGV44" s="176"/>
      <c r="LGW44" s="176"/>
      <c r="LGX44" s="176"/>
      <c r="LGY44" s="176"/>
      <c r="LGZ44" s="176"/>
      <c r="LHA44" s="176"/>
      <c r="LHB44" s="176"/>
      <c r="LHC44" s="176"/>
      <c r="LHD44" s="176"/>
      <c r="LHE44" s="176"/>
      <c r="LHF44" s="176"/>
      <c r="LHG44" s="176"/>
      <c r="LHH44" s="176"/>
      <c r="LHI44" s="176"/>
      <c r="LHJ44" s="176"/>
      <c r="LHK44" s="176"/>
      <c r="LHL44" s="176"/>
      <c r="LHM44" s="176"/>
      <c r="LHN44" s="176"/>
      <c r="LHO44" s="176"/>
      <c r="LHP44" s="176"/>
      <c r="LHQ44" s="176"/>
      <c r="LHR44" s="176"/>
      <c r="LHS44" s="176"/>
      <c r="LHT44" s="176"/>
      <c r="LHU44" s="176"/>
      <c r="LHV44" s="176"/>
      <c r="LHW44" s="176"/>
      <c r="LHX44" s="176"/>
      <c r="LHY44" s="176"/>
      <c r="LHZ44" s="176"/>
      <c r="LIA44" s="176"/>
      <c r="LIB44" s="176"/>
      <c r="LIC44" s="176"/>
      <c r="LID44" s="176"/>
      <c r="LIE44" s="176"/>
      <c r="LIF44" s="176"/>
      <c r="LIG44" s="176"/>
      <c r="LIH44" s="176"/>
      <c r="LII44" s="176"/>
      <c r="LIJ44" s="176"/>
      <c r="LIK44" s="176"/>
      <c r="LIL44" s="176"/>
      <c r="LIM44" s="176"/>
      <c r="LIN44" s="176"/>
      <c r="LIO44" s="176"/>
      <c r="LIP44" s="176"/>
      <c r="LIQ44" s="176"/>
      <c r="LIR44" s="176"/>
      <c r="LIS44" s="176"/>
      <c r="LIT44" s="176"/>
      <c r="LIU44" s="176"/>
      <c r="LIV44" s="176"/>
      <c r="LIW44" s="176"/>
      <c r="LIX44" s="176"/>
      <c r="LIY44" s="176"/>
      <c r="LIZ44" s="176"/>
      <c r="LJA44" s="176"/>
      <c r="LJB44" s="176"/>
      <c r="LJC44" s="176"/>
      <c r="LJD44" s="176"/>
      <c r="LJE44" s="176"/>
      <c r="LJF44" s="176"/>
      <c r="LJG44" s="176"/>
      <c r="LJH44" s="176"/>
      <c r="LJI44" s="176"/>
      <c r="LJJ44" s="176"/>
      <c r="LJK44" s="176"/>
      <c r="LJL44" s="176"/>
      <c r="LJM44" s="176"/>
      <c r="LJN44" s="176"/>
      <c r="LJO44" s="176"/>
      <c r="LJP44" s="176"/>
      <c r="LJQ44" s="176"/>
      <c r="LJR44" s="176"/>
      <c r="LJS44" s="176"/>
      <c r="LJT44" s="176"/>
      <c r="LJU44" s="176"/>
      <c r="LJV44" s="176"/>
      <c r="LJW44" s="176"/>
      <c r="LJX44" s="176"/>
      <c r="LJY44" s="176"/>
      <c r="LJZ44" s="176"/>
      <c r="LKA44" s="176"/>
      <c r="LKB44" s="176"/>
      <c r="LKC44" s="176"/>
      <c r="LKD44" s="176"/>
      <c r="LKE44" s="176"/>
      <c r="LKF44" s="176"/>
      <c r="LKG44" s="176"/>
      <c r="LKH44" s="176"/>
      <c r="LKI44" s="176"/>
      <c r="LKJ44" s="176"/>
      <c r="LKK44" s="176"/>
      <c r="LKL44" s="176"/>
      <c r="LKM44" s="176"/>
      <c r="LKN44" s="176"/>
      <c r="LKO44" s="176"/>
      <c r="LKP44" s="176"/>
      <c r="LKQ44" s="176"/>
      <c r="LKR44" s="176"/>
      <c r="LKS44" s="176"/>
      <c r="LKT44" s="176"/>
      <c r="LKU44" s="176"/>
      <c r="LKV44" s="176"/>
      <c r="LKW44" s="176"/>
      <c r="LKX44" s="176"/>
      <c r="LKY44" s="176"/>
      <c r="LKZ44" s="176"/>
      <c r="LLA44" s="176"/>
      <c r="LLB44" s="176"/>
      <c r="LLC44" s="176"/>
      <c r="LLD44" s="176"/>
      <c r="LLE44" s="176"/>
      <c r="LLF44" s="176"/>
      <c r="LLG44" s="176"/>
      <c r="LLH44" s="176"/>
      <c r="LLI44" s="176"/>
      <c r="LLJ44" s="176"/>
      <c r="LLK44" s="176"/>
      <c r="LLL44" s="176"/>
      <c r="LLM44" s="176"/>
      <c r="LLN44" s="176"/>
      <c r="LLO44" s="176"/>
      <c r="LLP44" s="176"/>
      <c r="LLQ44" s="176"/>
      <c r="LLR44" s="176"/>
      <c r="LLS44" s="176"/>
      <c r="LLT44" s="176"/>
      <c r="LLU44" s="176"/>
      <c r="LLV44" s="176"/>
      <c r="LLW44" s="176"/>
      <c r="LLX44" s="176"/>
      <c r="LLY44" s="176"/>
      <c r="LLZ44" s="176"/>
      <c r="LMA44" s="176"/>
      <c r="LMB44" s="176"/>
      <c r="LMC44" s="176"/>
      <c r="LMD44" s="176"/>
      <c r="LME44" s="176"/>
      <c r="LMF44" s="176"/>
      <c r="LMG44" s="176"/>
      <c r="LMH44" s="176"/>
      <c r="LMI44" s="176"/>
      <c r="LMJ44" s="176"/>
      <c r="LMK44" s="176"/>
      <c r="LML44" s="176"/>
      <c r="LMM44" s="176"/>
      <c r="LMN44" s="176"/>
      <c r="LMO44" s="176"/>
      <c r="LMP44" s="176"/>
      <c r="LMQ44" s="176"/>
      <c r="LMR44" s="176"/>
      <c r="LMS44" s="176"/>
      <c r="LMT44" s="176"/>
      <c r="LMU44" s="176"/>
      <c r="LMV44" s="176"/>
      <c r="LMW44" s="176"/>
      <c r="LMX44" s="176"/>
      <c r="LMY44" s="176"/>
      <c r="LMZ44" s="176"/>
      <c r="LNA44" s="176"/>
      <c r="LNB44" s="176"/>
      <c r="LNC44" s="176"/>
      <c r="LND44" s="176"/>
      <c r="LNE44" s="176"/>
      <c r="LNF44" s="176"/>
      <c r="LNG44" s="176"/>
      <c r="LNH44" s="176"/>
      <c r="LNI44" s="176"/>
      <c r="LNJ44" s="176"/>
      <c r="LNK44" s="176"/>
      <c r="LNL44" s="176"/>
      <c r="LNM44" s="176"/>
      <c r="LNN44" s="176"/>
      <c r="LNO44" s="176"/>
      <c r="LNP44" s="176"/>
      <c r="LNQ44" s="176"/>
      <c r="LNR44" s="176"/>
      <c r="LNS44" s="176"/>
      <c r="LNT44" s="176"/>
      <c r="LNU44" s="176"/>
      <c r="LNV44" s="176"/>
      <c r="LNW44" s="176"/>
      <c r="LNX44" s="176"/>
      <c r="LNY44" s="176"/>
      <c r="LNZ44" s="176"/>
      <c r="LOA44" s="176"/>
      <c r="LOB44" s="176"/>
      <c r="LOC44" s="176"/>
      <c r="LOD44" s="176"/>
      <c r="LOE44" s="176"/>
      <c r="LOF44" s="176"/>
      <c r="LOG44" s="176"/>
      <c r="LOH44" s="176"/>
      <c r="LOI44" s="176"/>
      <c r="LOJ44" s="176"/>
      <c r="LOK44" s="176"/>
      <c r="LOL44" s="176"/>
      <c r="LOM44" s="176"/>
      <c r="LON44" s="176"/>
      <c r="LOO44" s="176"/>
      <c r="LOP44" s="176"/>
      <c r="LOQ44" s="176"/>
      <c r="LOR44" s="176"/>
      <c r="LOS44" s="176"/>
      <c r="LOT44" s="176"/>
      <c r="LOU44" s="176"/>
      <c r="LOV44" s="176"/>
      <c r="LOW44" s="176"/>
      <c r="LOX44" s="176"/>
      <c r="LOY44" s="176"/>
      <c r="LOZ44" s="176"/>
      <c r="LPA44" s="176"/>
      <c r="LPB44" s="176"/>
      <c r="LPC44" s="176"/>
      <c r="LPD44" s="176"/>
      <c r="LPE44" s="176"/>
      <c r="LPF44" s="176"/>
      <c r="LPG44" s="176"/>
      <c r="LPH44" s="176"/>
      <c r="LPI44" s="176"/>
      <c r="LPJ44" s="176"/>
      <c r="LPK44" s="176"/>
      <c r="LPL44" s="176"/>
      <c r="LPM44" s="176"/>
      <c r="LPN44" s="176"/>
      <c r="LPO44" s="176"/>
      <c r="LPP44" s="176"/>
      <c r="LPQ44" s="176"/>
      <c r="LPR44" s="176"/>
      <c r="LPS44" s="176"/>
      <c r="LPT44" s="176"/>
      <c r="LPU44" s="176"/>
      <c r="LPV44" s="176"/>
      <c r="LPW44" s="176"/>
      <c r="LPX44" s="176"/>
      <c r="LPY44" s="176"/>
      <c r="LPZ44" s="176"/>
      <c r="LQA44" s="176"/>
      <c r="LQB44" s="176"/>
      <c r="LQC44" s="176"/>
      <c r="LQD44" s="176"/>
      <c r="LQE44" s="176"/>
      <c r="LQF44" s="176"/>
      <c r="LQG44" s="176"/>
      <c r="LQH44" s="176"/>
      <c r="LQI44" s="176"/>
      <c r="LQJ44" s="176"/>
      <c r="LQK44" s="176"/>
      <c r="LQL44" s="176"/>
      <c r="LQM44" s="176"/>
      <c r="LQN44" s="176"/>
      <c r="LQO44" s="176"/>
      <c r="LQP44" s="176"/>
      <c r="LQQ44" s="176"/>
      <c r="LQR44" s="176"/>
      <c r="LQS44" s="176"/>
      <c r="LQT44" s="176"/>
      <c r="LQU44" s="176"/>
      <c r="LQV44" s="176"/>
      <c r="LQW44" s="176"/>
      <c r="LQX44" s="176"/>
      <c r="LQY44" s="176"/>
      <c r="LQZ44" s="176"/>
      <c r="LRA44" s="176"/>
      <c r="LRB44" s="176"/>
      <c r="LRC44" s="176"/>
      <c r="LRD44" s="176"/>
      <c r="LRE44" s="176"/>
      <c r="LRF44" s="176"/>
      <c r="LRG44" s="176"/>
      <c r="LRH44" s="176"/>
      <c r="LRI44" s="176"/>
      <c r="LRJ44" s="176"/>
      <c r="LRK44" s="176"/>
      <c r="LRL44" s="176"/>
      <c r="LRM44" s="176"/>
      <c r="LRN44" s="176"/>
      <c r="LRO44" s="176"/>
      <c r="LRP44" s="176"/>
      <c r="LRQ44" s="176"/>
      <c r="LRR44" s="176"/>
      <c r="LRS44" s="176"/>
      <c r="LRT44" s="176"/>
      <c r="LRU44" s="176"/>
      <c r="LRV44" s="176"/>
      <c r="LRW44" s="176"/>
      <c r="LRX44" s="176"/>
      <c r="LRY44" s="176"/>
      <c r="LRZ44" s="176"/>
      <c r="LSA44" s="176"/>
      <c r="LSB44" s="176"/>
      <c r="LSC44" s="176"/>
      <c r="LSD44" s="176"/>
      <c r="LSE44" s="176"/>
      <c r="LSF44" s="176"/>
      <c r="LSG44" s="176"/>
      <c r="LSH44" s="176"/>
      <c r="LSI44" s="176"/>
      <c r="LSJ44" s="176"/>
      <c r="LSK44" s="176"/>
      <c r="LSL44" s="176"/>
      <c r="LSM44" s="176"/>
      <c r="LSN44" s="176"/>
      <c r="LSO44" s="176"/>
      <c r="LSP44" s="176"/>
      <c r="LSQ44" s="176"/>
      <c r="LSR44" s="176"/>
      <c r="LSS44" s="176"/>
      <c r="LST44" s="176"/>
      <c r="LSU44" s="176"/>
      <c r="LSV44" s="176"/>
      <c r="LSW44" s="176"/>
      <c r="LSX44" s="176"/>
      <c r="LSY44" s="176"/>
      <c r="LSZ44" s="176"/>
      <c r="LTA44" s="176"/>
      <c r="LTB44" s="176"/>
      <c r="LTC44" s="176"/>
      <c r="LTD44" s="176"/>
      <c r="LTE44" s="176"/>
      <c r="LTF44" s="176"/>
      <c r="LTG44" s="176"/>
      <c r="LTH44" s="176"/>
      <c r="LTI44" s="176"/>
      <c r="LTJ44" s="176"/>
      <c r="LTK44" s="176"/>
      <c r="LTL44" s="176"/>
      <c r="LTM44" s="176"/>
      <c r="LTN44" s="176"/>
      <c r="LTO44" s="176"/>
      <c r="LTP44" s="176"/>
      <c r="LTQ44" s="176"/>
      <c r="LTR44" s="176"/>
      <c r="LTS44" s="176"/>
      <c r="LTT44" s="176"/>
      <c r="LTU44" s="176"/>
      <c r="LTV44" s="176"/>
      <c r="LTW44" s="176"/>
      <c r="LTX44" s="176"/>
      <c r="LTY44" s="176"/>
      <c r="LTZ44" s="176"/>
      <c r="LUA44" s="176"/>
      <c r="LUB44" s="176"/>
      <c r="LUC44" s="176"/>
      <c r="LUD44" s="176"/>
      <c r="LUE44" s="176"/>
      <c r="LUF44" s="176"/>
      <c r="LUG44" s="176"/>
      <c r="LUH44" s="176"/>
      <c r="LUI44" s="176"/>
      <c r="LUJ44" s="176"/>
      <c r="LUK44" s="176"/>
      <c r="LUL44" s="176"/>
      <c r="LUM44" s="176"/>
      <c r="LUN44" s="176"/>
      <c r="LUO44" s="176"/>
      <c r="LUP44" s="176"/>
      <c r="LUQ44" s="176"/>
      <c r="LUR44" s="176"/>
      <c r="LUS44" s="176"/>
      <c r="LUT44" s="176"/>
      <c r="LUU44" s="176"/>
      <c r="LUV44" s="176"/>
      <c r="LUW44" s="176"/>
      <c r="LUX44" s="176"/>
      <c r="LUY44" s="176"/>
      <c r="LUZ44" s="176"/>
      <c r="LVA44" s="176"/>
      <c r="LVB44" s="176"/>
      <c r="LVC44" s="176"/>
      <c r="LVD44" s="176"/>
      <c r="LVE44" s="176"/>
      <c r="LVF44" s="176"/>
      <c r="LVG44" s="176"/>
      <c r="LVH44" s="176"/>
      <c r="LVI44" s="176"/>
      <c r="LVJ44" s="176"/>
      <c r="LVK44" s="176"/>
      <c r="LVL44" s="176"/>
      <c r="LVM44" s="176"/>
      <c r="LVN44" s="176"/>
      <c r="LVO44" s="176"/>
      <c r="LVP44" s="176"/>
      <c r="LVQ44" s="176"/>
      <c r="LVR44" s="176"/>
      <c r="LVS44" s="176"/>
      <c r="LVT44" s="176"/>
      <c r="LVU44" s="176"/>
      <c r="LVV44" s="176"/>
      <c r="LVW44" s="176"/>
      <c r="LVX44" s="176"/>
      <c r="LVY44" s="176"/>
      <c r="LVZ44" s="176"/>
      <c r="LWA44" s="176"/>
      <c r="LWB44" s="176"/>
      <c r="LWC44" s="176"/>
      <c r="LWD44" s="176"/>
      <c r="LWE44" s="176"/>
      <c r="LWF44" s="176"/>
      <c r="LWG44" s="176"/>
      <c r="LWH44" s="176"/>
      <c r="LWI44" s="176"/>
      <c r="LWJ44" s="176"/>
      <c r="LWK44" s="176"/>
      <c r="LWL44" s="176"/>
      <c r="LWM44" s="176"/>
      <c r="LWN44" s="176"/>
      <c r="LWO44" s="176"/>
      <c r="LWP44" s="176"/>
      <c r="LWQ44" s="176"/>
      <c r="LWR44" s="176"/>
      <c r="LWS44" s="176"/>
      <c r="LWT44" s="176"/>
      <c r="LWU44" s="176"/>
      <c r="LWV44" s="176"/>
      <c r="LWW44" s="176"/>
      <c r="LWX44" s="176"/>
      <c r="LWY44" s="176"/>
      <c r="LWZ44" s="176"/>
      <c r="LXA44" s="176"/>
      <c r="LXB44" s="176"/>
      <c r="LXC44" s="176"/>
      <c r="LXD44" s="176"/>
      <c r="LXE44" s="176"/>
      <c r="LXF44" s="176"/>
      <c r="LXG44" s="176"/>
      <c r="LXH44" s="176"/>
      <c r="LXI44" s="176"/>
      <c r="LXJ44" s="176"/>
      <c r="LXK44" s="176"/>
      <c r="LXL44" s="176"/>
      <c r="LXM44" s="176"/>
      <c r="LXN44" s="176"/>
      <c r="LXO44" s="176"/>
      <c r="LXP44" s="176"/>
      <c r="LXQ44" s="176"/>
      <c r="LXR44" s="176"/>
      <c r="LXS44" s="176"/>
      <c r="LXT44" s="176"/>
      <c r="LXU44" s="176"/>
      <c r="LXV44" s="176"/>
      <c r="LXW44" s="176"/>
      <c r="LXX44" s="176"/>
      <c r="LXY44" s="176"/>
      <c r="LXZ44" s="176"/>
      <c r="LYA44" s="176"/>
      <c r="LYB44" s="176"/>
      <c r="LYC44" s="176"/>
      <c r="LYD44" s="176"/>
      <c r="LYE44" s="176"/>
      <c r="LYF44" s="176"/>
      <c r="LYG44" s="176"/>
      <c r="LYH44" s="176"/>
      <c r="LYI44" s="176"/>
      <c r="LYJ44" s="176"/>
      <c r="LYK44" s="176"/>
      <c r="LYL44" s="176"/>
      <c r="LYM44" s="176"/>
      <c r="LYN44" s="176"/>
      <c r="LYO44" s="176"/>
      <c r="LYP44" s="176"/>
      <c r="LYQ44" s="176"/>
      <c r="LYR44" s="176"/>
      <c r="LYS44" s="176"/>
      <c r="LYT44" s="176"/>
      <c r="LYU44" s="176"/>
      <c r="LYV44" s="176"/>
      <c r="LYW44" s="176"/>
      <c r="LYX44" s="176"/>
      <c r="LYY44" s="176"/>
      <c r="LYZ44" s="176"/>
      <c r="LZA44" s="176"/>
      <c r="LZB44" s="176"/>
      <c r="LZC44" s="176"/>
      <c r="LZD44" s="176"/>
      <c r="LZE44" s="176"/>
      <c r="LZF44" s="176"/>
      <c r="LZG44" s="176"/>
      <c r="LZH44" s="176"/>
      <c r="LZI44" s="176"/>
      <c r="LZJ44" s="176"/>
      <c r="LZK44" s="176"/>
      <c r="LZL44" s="176"/>
      <c r="LZM44" s="176"/>
      <c r="LZN44" s="176"/>
      <c r="LZO44" s="176"/>
      <c r="LZP44" s="176"/>
      <c r="LZQ44" s="176"/>
      <c r="LZR44" s="176"/>
      <c r="LZS44" s="176"/>
      <c r="LZT44" s="176"/>
      <c r="LZU44" s="176"/>
      <c r="LZV44" s="176"/>
      <c r="LZW44" s="176"/>
      <c r="LZX44" s="176"/>
      <c r="LZY44" s="176"/>
      <c r="LZZ44" s="176"/>
      <c r="MAA44" s="176"/>
      <c r="MAB44" s="176"/>
      <c r="MAC44" s="176"/>
      <c r="MAD44" s="176"/>
      <c r="MAE44" s="176"/>
      <c r="MAF44" s="176"/>
      <c r="MAG44" s="176"/>
      <c r="MAH44" s="176"/>
      <c r="MAI44" s="176"/>
      <c r="MAJ44" s="176"/>
      <c r="MAK44" s="176"/>
      <c r="MAL44" s="176"/>
      <c r="MAM44" s="176"/>
      <c r="MAN44" s="176"/>
      <c r="MAO44" s="176"/>
      <c r="MAP44" s="176"/>
      <c r="MAQ44" s="176"/>
      <c r="MAR44" s="176"/>
      <c r="MAS44" s="176"/>
      <c r="MAT44" s="176"/>
      <c r="MAU44" s="176"/>
      <c r="MAV44" s="176"/>
      <c r="MAW44" s="176"/>
      <c r="MAX44" s="176"/>
      <c r="MAY44" s="176"/>
      <c r="MAZ44" s="176"/>
      <c r="MBA44" s="176"/>
      <c r="MBB44" s="176"/>
      <c r="MBC44" s="176"/>
      <c r="MBD44" s="176"/>
      <c r="MBE44" s="176"/>
      <c r="MBF44" s="176"/>
      <c r="MBG44" s="176"/>
      <c r="MBH44" s="176"/>
      <c r="MBI44" s="176"/>
      <c r="MBJ44" s="176"/>
      <c r="MBK44" s="176"/>
      <c r="MBL44" s="176"/>
      <c r="MBM44" s="176"/>
      <c r="MBN44" s="176"/>
      <c r="MBO44" s="176"/>
      <c r="MBP44" s="176"/>
      <c r="MBQ44" s="176"/>
      <c r="MBR44" s="176"/>
      <c r="MBS44" s="176"/>
      <c r="MBT44" s="176"/>
      <c r="MBU44" s="176"/>
      <c r="MBV44" s="176"/>
      <c r="MBW44" s="176"/>
      <c r="MBX44" s="176"/>
      <c r="MBY44" s="176"/>
      <c r="MBZ44" s="176"/>
      <c r="MCA44" s="176"/>
      <c r="MCB44" s="176"/>
      <c r="MCC44" s="176"/>
      <c r="MCD44" s="176"/>
      <c r="MCE44" s="176"/>
      <c r="MCF44" s="176"/>
      <c r="MCG44" s="176"/>
      <c r="MCH44" s="176"/>
      <c r="MCI44" s="176"/>
      <c r="MCJ44" s="176"/>
      <c r="MCK44" s="176"/>
      <c r="MCL44" s="176"/>
      <c r="MCM44" s="176"/>
      <c r="MCN44" s="176"/>
      <c r="MCO44" s="176"/>
      <c r="MCP44" s="176"/>
      <c r="MCQ44" s="176"/>
      <c r="MCR44" s="176"/>
      <c r="MCS44" s="176"/>
      <c r="MCT44" s="176"/>
      <c r="MCU44" s="176"/>
      <c r="MCV44" s="176"/>
      <c r="MCW44" s="176"/>
      <c r="MCX44" s="176"/>
      <c r="MCY44" s="176"/>
      <c r="MCZ44" s="176"/>
      <c r="MDA44" s="176"/>
      <c r="MDB44" s="176"/>
      <c r="MDC44" s="176"/>
      <c r="MDD44" s="176"/>
      <c r="MDE44" s="176"/>
      <c r="MDF44" s="176"/>
      <c r="MDG44" s="176"/>
      <c r="MDH44" s="176"/>
      <c r="MDI44" s="176"/>
      <c r="MDJ44" s="176"/>
      <c r="MDK44" s="176"/>
      <c r="MDL44" s="176"/>
      <c r="MDM44" s="176"/>
      <c r="MDN44" s="176"/>
      <c r="MDO44" s="176"/>
      <c r="MDP44" s="176"/>
      <c r="MDQ44" s="176"/>
      <c r="MDR44" s="176"/>
      <c r="MDS44" s="176"/>
      <c r="MDT44" s="176"/>
      <c r="MDU44" s="176"/>
      <c r="MDV44" s="176"/>
      <c r="MDW44" s="176"/>
      <c r="MDX44" s="176"/>
      <c r="MDY44" s="176"/>
      <c r="MDZ44" s="176"/>
      <c r="MEA44" s="176"/>
      <c r="MEB44" s="176"/>
      <c r="MEC44" s="176"/>
      <c r="MED44" s="176"/>
      <c r="MEE44" s="176"/>
      <c r="MEF44" s="176"/>
      <c r="MEG44" s="176"/>
      <c r="MEH44" s="176"/>
      <c r="MEI44" s="176"/>
      <c r="MEJ44" s="176"/>
      <c r="MEK44" s="176"/>
      <c r="MEL44" s="176"/>
      <c r="MEM44" s="176"/>
      <c r="MEN44" s="176"/>
      <c r="MEO44" s="176"/>
      <c r="MEP44" s="176"/>
      <c r="MEQ44" s="176"/>
      <c r="MER44" s="176"/>
      <c r="MES44" s="176"/>
      <c r="MET44" s="176"/>
      <c r="MEU44" s="176"/>
      <c r="MEV44" s="176"/>
      <c r="MEW44" s="176"/>
      <c r="MEX44" s="176"/>
      <c r="MEY44" s="176"/>
      <c r="MEZ44" s="176"/>
      <c r="MFA44" s="176"/>
      <c r="MFB44" s="176"/>
      <c r="MFC44" s="176"/>
      <c r="MFD44" s="176"/>
      <c r="MFE44" s="176"/>
      <c r="MFF44" s="176"/>
      <c r="MFG44" s="176"/>
      <c r="MFH44" s="176"/>
      <c r="MFI44" s="176"/>
      <c r="MFJ44" s="176"/>
      <c r="MFK44" s="176"/>
      <c r="MFL44" s="176"/>
      <c r="MFM44" s="176"/>
      <c r="MFN44" s="176"/>
      <c r="MFO44" s="176"/>
      <c r="MFP44" s="176"/>
      <c r="MFQ44" s="176"/>
      <c r="MFR44" s="176"/>
      <c r="MFS44" s="176"/>
      <c r="MFT44" s="176"/>
      <c r="MFU44" s="176"/>
      <c r="MFV44" s="176"/>
      <c r="MFW44" s="176"/>
      <c r="MFX44" s="176"/>
      <c r="MFY44" s="176"/>
      <c r="MFZ44" s="176"/>
      <c r="MGA44" s="176"/>
      <c r="MGB44" s="176"/>
      <c r="MGC44" s="176"/>
      <c r="MGD44" s="176"/>
      <c r="MGE44" s="176"/>
      <c r="MGF44" s="176"/>
      <c r="MGG44" s="176"/>
      <c r="MGH44" s="176"/>
      <c r="MGI44" s="176"/>
      <c r="MGJ44" s="176"/>
      <c r="MGK44" s="176"/>
      <c r="MGL44" s="176"/>
      <c r="MGM44" s="176"/>
      <c r="MGN44" s="176"/>
      <c r="MGO44" s="176"/>
      <c r="MGP44" s="176"/>
      <c r="MGQ44" s="176"/>
      <c r="MGR44" s="176"/>
      <c r="MGS44" s="176"/>
      <c r="MGT44" s="176"/>
      <c r="MGU44" s="176"/>
      <c r="MGV44" s="176"/>
      <c r="MGW44" s="176"/>
      <c r="MGX44" s="176"/>
      <c r="MGY44" s="176"/>
      <c r="MGZ44" s="176"/>
      <c r="MHA44" s="176"/>
      <c r="MHB44" s="176"/>
      <c r="MHC44" s="176"/>
      <c r="MHD44" s="176"/>
      <c r="MHE44" s="176"/>
      <c r="MHF44" s="176"/>
      <c r="MHG44" s="176"/>
      <c r="MHH44" s="176"/>
      <c r="MHI44" s="176"/>
      <c r="MHJ44" s="176"/>
      <c r="MHK44" s="176"/>
      <c r="MHL44" s="176"/>
      <c r="MHM44" s="176"/>
      <c r="MHN44" s="176"/>
      <c r="MHO44" s="176"/>
      <c r="MHP44" s="176"/>
      <c r="MHQ44" s="176"/>
      <c r="MHR44" s="176"/>
      <c r="MHS44" s="176"/>
      <c r="MHT44" s="176"/>
      <c r="MHU44" s="176"/>
      <c r="MHV44" s="176"/>
      <c r="MHW44" s="176"/>
      <c r="MHX44" s="176"/>
      <c r="MHY44" s="176"/>
      <c r="MHZ44" s="176"/>
      <c r="MIA44" s="176"/>
      <c r="MIB44" s="176"/>
      <c r="MIC44" s="176"/>
      <c r="MID44" s="176"/>
      <c r="MIE44" s="176"/>
      <c r="MIF44" s="176"/>
      <c r="MIG44" s="176"/>
      <c r="MIH44" s="176"/>
      <c r="MII44" s="176"/>
      <c r="MIJ44" s="176"/>
      <c r="MIK44" s="176"/>
      <c r="MIL44" s="176"/>
      <c r="MIM44" s="176"/>
      <c r="MIN44" s="176"/>
      <c r="MIO44" s="176"/>
      <c r="MIP44" s="176"/>
      <c r="MIQ44" s="176"/>
      <c r="MIR44" s="176"/>
      <c r="MIS44" s="176"/>
      <c r="MIT44" s="176"/>
      <c r="MIU44" s="176"/>
      <c r="MIV44" s="176"/>
      <c r="MIW44" s="176"/>
      <c r="MIX44" s="176"/>
      <c r="MIY44" s="176"/>
      <c r="MIZ44" s="176"/>
      <c r="MJA44" s="176"/>
      <c r="MJB44" s="176"/>
      <c r="MJC44" s="176"/>
      <c r="MJD44" s="176"/>
      <c r="MJE44" s="176"/>
      <c r="MJF44" s="176"/>
      <c r="MJG44" s="176"/>
      <c r="MJH44" s="176"/>
      <c r="MJI44" s="176"/>
      <c r="MJJ44" s="176"/>
      <c r="MJK44" s="176"/>
      <c r="MJL44" s="176"/>
      <c r="MJM44" s="176"/>
      <c r="MJN44" s="176"/>
      <c r="MJO44" s="176"/>
      <c r="MJP44" s="176"/>
      <c r="MJQ44" s="176"/>
      <c r="MJR44" s="176"/>
      <c r="MJS44" s="176"/>
      <c r="MJT44" s="176"/>
      <c r="MJU44" s="176"/>
      <c r="MJV44" s="176"/>
      <c r="MJW44" s="176"/>
      <c r="MJX44" s="176"/>
      <c r="MJY44" s="176"/>
      <c r="MJZ44" s="176"/>
      <c r="MKA44" s="176"/>
      <c r="MKB44" s="176"/>
      <c r="MKC44" s="176"/>
      <c r="MKD44" s="176"/>
      <c r="MKE44" s="176"/>
      <c r="MKF44" s="176"/>
      <c r="MKG44" s="176"/>
      <c r="MKH44" s="176"/>
      <c r="MKI44" s="176"/>
      <c r="MKJ44" s="176"/>
      <c r="MKK44" s="176"/>
      <c r="MKL44" s="176"/>
      <c r="MKM44" s="176"/>
      <c r="MKN44" s="176"/>
      <c r="MKO44" s="176"/>
      <c r="MKP44" s="176"/>
      <c r="MKQ44" s="176"/>
      <c r="MKR44" s="176"/>
      <c r="MKS44" s="176"/>
      <c r="MKT44" s="176"/>
      <c r="MKU44" s="176"/>
      <c r="MKV44" s="176"/>
      <c r="MKW44" s="176"/>
      <c r="MKX44" s="176"/>
      <c r="MKY44" s="176"/>
      <c r="MKZ44" s="176"/>
      <c r="MLA44" s="176"/>
      <c r="MLB44" s="176"/>
      <c r="MLC44" s="176"/>
      <c r="MLD44" s="176"/>
      <c r="MLE44" s="176"/>
      <c r="MLF44" s="176"/>
      <c r="MLG44" s="176"/>
      <c r="MLH44" s="176"/>
      <c r="MLI44" s="176"/>
      <c r="MLJ44" s="176"/>
      <c r="MLK44" s="176"/>
      <c r="MLL44" s="176"/>
      <c r="MLM44" s="176"/>
      <c r="MLN44" s="176"/>
      <c r="MLO44" s="176"/>
      <c r="MLP44" s="176"/>
      <c r="MLQ44" s="176"/>
      <c r="MLR44" s="176"/>
      <c r="MLS44" s="176"/>
      <c r="MLT44" s="176"/>
      <c r="MLU44" s="176"/>
      <c r="MLV44" s="176"/>
      <c r="MLW44" s="176"/>
      <c r="MLX44" s="176"/>
      <c r="MLY44" s="176"/>
      <c r="MLZ44" s="176"/>
      <c r="MMA44" s="176"/>
      <c r="MMB44" s="176"/>
      <c r="MMC44" s="176"/>
      <c r="MMD44" s="176"/>
      <c r="MME44" s="176"/>
      <c r="MMF44" s="176"/>
      <c r="MMG44" s="176"/>
      <c r="MMH44" s="176"/>
      <c r="MMI44" s="176"/>
      <c r="MMJ44" s="176"/>
      <c r="MMK44" s="176"/>
      <c r="MML44" s="176"/>
      <c r="MMM44" s="176"/>
      <c r="MMN44" s="176"/>
      <c r="MMO44" s="176"/>
      <c r="MMP44" s="176"/>
      <c r="MMQ44" s="176"/>
      <c r="MMR44" s="176"/>
      <c r="MMS44" s="176"/>
      <c r="MMT44" s="176"/>
      <c r="MMU44" s="176"/>
      <c r="MMV44" s="176"/>
      <c r="MMW44" s="176"/>
      <c r="MMX44" s="176"/>
      <c r="MMY44" s="176"/>
      <c r="MMZ44" s="176"/>
      <c r="MNA44" s="176"/>
      <c r="MNB44" s="176"/>
      <c r="MNC44" s="176"/>
      <c r="MND44" s="176"/>
      <c r="MNE44" s="176"/>
      <c r="MNF44" s="176"/>
      <c r="MNG44" s="176"/>
      <c r="MNH44" s="176"/>
      <c r="MNI44" s="176"/>
      <c r="MNJ44" s="176"/>
      <c r="MNK44" s="176"/>
      <c r="MNL44" s="176"/>
      <c r="MNM44" s="176"/>
      <c r="MNN44" s="176"/>
      <c r="MNO44" s="176"/>
      <c r="MNP44" s="176"/>
      <c r="MNQ44" s="176"/>
      <c r="MNR44" s="176"/>
      <c r="MNS44" s="176"/>
      <c r="MNT44" s="176"/>
      <c r="MNU44" s="176"/>
      <c r="MNV44" s="176"/>
      <c r="MNW44" s="176"/>
      <c r="MNX44" s="176"/>
      <c r="MNY44" s="176"/>
      <c r="MNZ44" s="176"/>
      <c r="MOA44" s="176"/>
      <c r="MOB44" s="176"/>
      <c r="MOC44" s="176"/>
      <c r="MOD44" s="176"/>
      <c r="MOE44" s="176"/>
      <c r="MOF44" s="176"/>
      <c r="MOG44" s="176"/>
      <c r="MOH44" s="176"/>
      <c r="MOI44" s="176"/>
      <c r="MOJ44" s="176"/>
      <c r="MOK44" s="176"/>
      <c r="MOL44" s="176"/>
      <c r="MOM44" s="176"/>
      <c r="MON44" s="176"/>
      <c r="MOO44" s="176"/>
      <c r="MOP44" s="176"/>
      <c r="MOQ44" s="176"/>
      <c r="MOR44" s="176"/>
      <c r="MOS44" s="176"/>
      <c r="MOT44" s="176"/>
      <c r="MOU44" s="176"/>
      <c r="MOV44" s="176"/>
      <c r="MOW44" s="176"/>
      <c r="MOX44" s="176"/>
      <c r="MOY44" s="176"/>
      <c r="MOZ44" s="176"/>
      <c r="MPA44" s="176"/>
      <c r="MPB44" s="176"/>
      <c r="MPC44" s="176"/>
      <c r="MPD44" s="176"/>
      <c r="MPE44" s="176"/>
      <c r="MPF44" s="176"/>
      <c r="MPG44" s="176"/>
      <c r="MPH44" s="176"/>
      <c r="MPI44" s="176"/>
      <c r="MPJ44" s="176"/>
      <c r="MPK44" s="176"/>
      <c r="MPL44" s="176"/>
      <c r="MPM44" s="176"/>
      <c r="MPN44" s="176"/>
      <c r="MPO44" s="176"/>
      <c r="MPP44" s="176"/>
      <c r="MPQ44" s="176"/>
      <c r="MPR44" s="176"/>
      <c r="MPS44" s="176"/>
      <c r="MPT44" s="176"/>
      <c r="MPU44" s="176"/>
      <c r="MPV44" s="176"/>
      <c r="MPW44" s="176"/>
      <c r="MPX44" s="176"/>
      <c r="MPY44" s="176"/>
      <c r="MPZ44" s="176"/>
      <c r="MQA44" s="176"/>
      <c r="MQB44" s="176"/>
      <c r="MQC44" s="176"/>
      <c r="MQD44" s="176"/>
      <c r="MQE44" s="176"/>
      <c r="MQF44" s="176"/>
      <c r="MQG44" s="176"/>
      <c r="MQH44" s="176"/>
      <c r="MQI44" s="176"/>
      <c r="MQJ44" s="176"/>
      <c r="MQK44" s="176"/>
      <c r="MQL44" s="176"/>
      <c r="MQM44" s="176"/>
      <c r="MQN44" s="176"/>
      <c r="MQO44" s="176"/>
      <c r="MQP44" s="176"/>
      <c r="MQQ44" s="176"/>
      <c r="MQR44" s="176"/>
      <c r="MQS44" s="176"/>
      <c r="MQT44" s="176"/>
      <c r="MQU44" s="176"/>
      <c r="MQV44" s="176"/>
      <c r="MQW44" s="176"/>
      <c r="MQX44" s="176"/>
      <c r="MQY44" s="176"/>
      <c r="MQZ44" s="176"/>
      <c r="MRA44" s="176"/>
      <c r="MRB44" s="176"/>
      <c r="MRC44" s="176"/>
      <c r="MRD44" s="176"/>
      <c r="MRE44" s="176"/>
      <c r="MRF44" s="176"/>
      <c r="MRG44" s="176"/>
      <c r="MRH44" s="176"/>
      <c r="MRI44" s="176"/>
      <c r="MRJ44" s="176"/>
      <c r="MRK44" s="176"/>
      <c r="MRL44" s="176"/>
      <c r="MRM44" s="176"/>
      <c r="MRN44" s="176"/>
      <c r="MRO44" s="176"/>
      <c r="MRP44" s="176"/>
      <c r="MRQ44" s="176"/>
      <c r="MRR44" s="176"/>
      <c r="MRS44" s="176"/>
      <c r="MRT44" s="176"/>
      <c r="MRU44" s="176"/>
      <c r="MRV44" s="176"/>
      <c r="MRW44" s="176"/>
      <c r="MRX44" s="176"/>
      <c r="MRY44" s="176"/>
      <c r="MRZ44" s="176"/>
      <c r="MSA44" s="176"/>
      <c r="MSB44" s="176"/>
      <c r="MSC44" s="176"/>
      <c r="MSD44" s="176"/>
      <c r="MSE44" s="176"/>
      <c r="MSF44" s="176"/>
      <c r="MSG44" s="176"/>
      <c r="MSH44" s="176"/>
      <c r="MSI44" s="176"/>
      <c r="MSJ44" s="176"/>
      <c r="MSK44" s="176"/>
      <c r="MSL44" s="176"/>
      <c r="MSM44" s="176"/>
      <c r="MSN44" s="176"/>
      <c r="MSO44" s="176"/>
      <c r="MSP44" s="176"/>
      <c r="MSQ44" s="176"/>
      <c r="MSR44" s="176"/>
      <c r="MSS44" s="176"/>
      <c r="MST44" s="176"/>
      <c r="MSU44" s="176"/>
      <c r="MSV44" s="176"/>
      <c r="MSW44" s="176"/>
      <c r="MSX44" s="176"/>
      <c r="MSY44" s="176"/>
      <c r="MSZ44" s="176"/>
      <c r="MTA44" s="176"/>
      <c r="MTB44" s="176"/>
      <c r="MTC44" s="176"/>
      <c r="MTD44" s="176"/>
      <c r="MTE44" s="176"/>
      <c r="MTF44" s="176"/>
      <c r="MTG44" s="176"/>
      <c r="MTH44" s="176"/>
      <c r="MTI44" s="176"/>
      <c r="MTJ44" s="176"/>
      <c r="MTK44" s="176"/>
      <c r="MTL44" s="176"/>
      <c r="MTM44" s="176"/>
      <c r="MTN44" s="176"/>
      <c r="MTO44" s="176"/>
      <c r="MTP44" s="176"/>
      <c r="MTQ44" s="176"/>
      <c r="MTR44" s="176"/>
      <c r="MTS44" s="176"/>
      <c r="MTT44" s="176"/>
      <c r="MTU44" s="176"/>
      <c r="MTV44" s="176"/>
      <c r="MTW44" s="176"/>
      <c r="MTX44" s="176"/>
      <c r="MTY44" s="176"/>
      <c r="MTZ44" s="176"/>
      <c r="MUA44" s="176"/>
      <c r="MUB44" s="176"/>
      <c r="MUC44" s="176"/>
      <c r="MUD44" s="176"/>
      <c r="MUE44" s="176"/>
      <c r="MUF44" s="176"/>
      <c r="MUG44" s="176"/>
      <c r="MUH44" s="176"/>
      <c r="MUI44" s="176"/>
      <c r="MUJ44" s="176"/>
      <c r="MUK44" s="176"/>
      <c r="MUL44" s="176"/>
      <c r="MUM44" s="176"/>
      <c r="MUN44" s="176"/>
      <c r="MUO44" s="176"/>
      <c r="MUP44" s="176"/>
      <c r="MUQ44" s="176"/>
      <c r="MUR44" s="176"/>
      <c r="MUS44" s="176"/>
      <c r="MUT44" s="176"/>
      <c r="MUU44" s="176"/>
      <c r="MUV44" s="176"/>
      <c r="MUW44" s="176"/>
      <c r="MUX44" s="176"/>
      <c r="MUY44" s="176"/>
      <c r="MUZ44" s="176"/>
      <c r="MVA44" s="176"/>
      <c r="MVB44" s="176"/>
      <c r="MVC44" s="176"/>
      <c r="MVD44" s="176"/>
      <c r="MVE44" s="176"/>
      <c r="MVF44" s="176"/>
      <c r="MVG44" s="176"/>
      <c r="MVH44" s="176"/>
      <c r="MVI44" s="176"/>
      <c r="MVJ44" s="176"/>
      <c r="MVK44" s="176"/>
      <c r="MVL44" s="176"/>
      <c r="MVM44" s="176"/>
      <c r="MVN44" s="176"/>
      <c r="MVO44" s="176"/>
      <c r="MVP44" s="176"/>
      <c r="MVQ44" s="176"/>
      <c r="MVR44" s="176"/>
      <c r="MVS44" s="176"/>
      <c r="MVT44" s="176"/>
      <c r="MVU44" s="176"/>
      <c r="MVV44" s="176"/>
      <c r="MVW44" s="176"/>
      <c r="MVX44" s="176"/>
      <c r="MVY44" s="176"/>
      <c r="MVZ44" s="176"/>
      <c r="MWA44" s="176"/>
      <c r="MWB44" s="176"/>
      <c r="MWC44" s="176"/>
      <c r="MWD44" s="176"/>
      <c r="MWE44" s="176"/>
      <c r="MWF44" s="176"/>
      <c r="MWG44" s="176"/>
      <c r="MWH44" s="176"/>
      <c r="MWI44" s="176"/>
      <c r="MWJ44" s="176"/>
      <c r="MWK44" s="176"/>
      <c r="MWL44" s="176"/>
      <c r="MWM44" s="176"/>
      <c r="MWN44" s="176"/>
      <c r="MWO44" s="176"/>
      <c r="MWP44" s="176"/>
      <c r="MWQ44" s="176"/>
      <c r="MWR44" s="176"/>
      <c r="MWS44" s="176"/>
      <c r="MWT44" s="176"/>
      <c r="MWU44" s="176"/>
      <c r="MWV44" s="176"/>
      <c r="MWW44" s="176"/>
      <c r="MWX44" s="176"/>
      <c r="MWY44" s="176"/>
      <c r="MWZ44" s="176"/>
      <c r="MXA44" s="176"/>
      <c r="MXB44" s="176"/>
      <c r="MXC44" s="176"/>
      <c r="MXD44" s="176"/>
      <c r="MXE44" s="176"/>
      <c r="MXF44" s="176"/>
      <c r="MXG44" s="176"/>
      <c r="MXH44" s="176"/>
      <c r="MXI44" s="176"/>
      <c r="MXJ44" s="176"/>
      <c r="MXK44" s="176"/>
      <c r="MXL44" s="176"/>
      <c r="MXM44" s="176"/>
      <c r="MXN44" s="176"/>
      <c r="MXO44" s="176"/>
      <c r="MXP44" s="176"/>
      <c r="MXQ44" s="176"/>
      <c r="MXR44" s="176"/>
      <c r="MXS44" s="176"/>
      <c r="MXT44" s="176"/>
      <c r="MXU44" s="176"/>
      <c r="MXV44" s="176"/>
      <c r="MXW44" s="176"/>
      <c r="MXX44" s="176"/>
      <c r="MXY44" s="176"/>
      <c r="MXZ44" s="176"/>
      <c r="MYA44" s="176"/>
      <c r="MYB44" s="176"/>
      <c r="MYC44" s="176"/>
      <c r="MYD44" s="176"/>
      <c r="MYE44" s="176"/>
      <c r="MYF44" s="176"/>
      <c r="MYG44" s="176"/>
      <c r="MYH44" s="176"/>
      <c r="MYI44" s="176"/>
      <c r="MYJ44" s="176"/>
      <c r="MYK44" s="176"/>
      <c r="MYL44" s="176"/>
      <c r="MYM44" s="176"/>
      <c r="MYN44" s="176"/>
      <c r="MYO44" s="176"/>
      <c r="MYP44" s="176"/>
      <c r="MYQ44" s="176"/>
      <c r="MYR44" s="176"/>
      <c r="MYS44" s="176"/>
      <c r="MYT44" s="176"/>
      <c r="MYU44" s="176"/>
      <c r="MYV44" s="176"/>
      <c r="MYW44" s="176"/>
      <c r="MYX44" s="176"/>
      <c r="MYY44" s="176"/>
      <c r="MYZ44" s="176"/>
      <c r="MZA44" s="176"/>
      <c r="MZB44" s="176"/>
      <c r="MZC44" s="176"/>
      <c r="MZD44" s="176"/>
      <c r="MZE44" s="176"/>
      <c r="MZF44" s="176"/>
      <c r="MZG44" s="176"/>
      <c r="MZH44" s="176"/>
      <c r="MZI44" s="176"/>
      <c r="MZJ44" s="176"/>
      <c r="MZK44" s="176"/>
      <c r="MZL44" s="176"/>
      <c r="MZM44" s="176"/>
      <c r="MZN44" s="176"/>
      <c r="MZO44" s="176"/>
      <c r="MZP44" s="176"/>
      <c r="MZQ44" s="176"/>
      <c r="MZR44" s="176"/>
      <c r="MZS44" s="176"/>
      <c r="MZT44" s="176"/>
      <c r="MZU44" s="176"/>
      <c r="MZV44" s="176"/>
      <c r="MZW44" s="176"/>
      <c r="MZX44" s="176"/>
      <c r="MZY44" s="176"/>
      <c r="MZZ44" s="176"/>
      <c r="NAA44" s="176"/>
      <c r="NAB44" s="176"/>
      <c r="NAC44" s="176"/>
      <c r="NAD44" s="176"/>
      <c r="NAE44" s="176"/>
      <c r="NAF44" s="176"/>
      <c r="NAG44" s="176"/>
      <c r="NAH44" s="176"/>
      <c r="NAI44" s="176"/>
      <c r="NAJ44" s="176"/>
      <c r="NAK44" s="176"/>
      <c r="NAL44" s="176"/>
      <c r="NAM44" s="176"/>
      <c r="NAN44" s="176"/>
      <c r="NAO44" s="176"/>
      <c r="NAP44" s="176"/>
      <c r="NAQ44" s="176"/>
      <c r="NAR44" s="176"/>
      <c r="NAS44" s="176"/>
      <c r="NAT44" s="176"/>
      <c r="NAU44" s="176"/>
      <c r="NAV44" s="176"/>
      <c r="NAW44" s="176"/>
      <c r="NAX44" s="176"/>
      <c r="NAY44" s="176"/>
      <c r="NAZ44" s="176"/>
      <c r="NBA44" s="176"/>
      <c r="NBB44" s="176"/>
      <c r="NBC44" s="176"/>
      <c r="NBD44" s="176"/>
      <c r="NBE44" s="176"/>
      <c r="NBF44" s="176"/>
      <c r="NBG44" s="176"/>
      <c r="NBH44" s="176"/>
      <c r="NBI44" s="176"/>
      <c r="NBJ44" s="176"/>
      <c r="NBK44" s="176"/>
      <c r="NBL44" s="176"/>
      <c r="NBM44" s="176"/>
      <c r="NBN44" s="176"/>
      <c r="NBO44" s="176"/>
      <c r="NBP44" s="176"/>
      <c r="NBQ44" s="176"/>
      <c r="NBR44" s="176"/>
      <c r="NBS44" s="176"/>
      <c r="NBT44" s="176"/>
      <c r="NBU44" s="176"/>
      <c r="NBV44" s="176"/>
      <c r="NBW44" s="176"/>
      <c r="NBX44" s="176"/>
      <c r="NBY44" s="176"/>
      <c r="NBZ44" s="176"/>
      <c r="NCA44" s="176"/>
      <c r="NCB44" s="176"/>
      <c r="NCC44" s="176"/>
      <c r="NCD44" s="176"/>
      <c r="NCE44" s="176"/>
      <c r="NCF44" s="176"/>
      <c r="NCG44" s="176"/>
      <c r="NCH44" s="176"/>
      <c r="NCI44" s="176"/>
      <c r="NCJ44" s="176"/>
      <c r="NCK44" s="176"/>
      <c r="NCL44" s="176"/>
      <c r="NCM44" s="176"/>
      <c r="NCN44" s="176"/>
      <c r="NCO44" s="176"/>
      <c r="NCP44" s="176"/>
      <c r="NCQ44" s="176"/>
      <c r="NCR44" s="176"/>
      <c r="NCS44" s="176"/>
      <c r="NCT44" s="176"/>
      <c r="NCU44" s="176"/>
      <c r="NCV44" s="176"/>
      <c r="NCW44" s="176"/>
      <c r="NCX44" s="176"/>
      <c r="NCY44" s="176"/>
      <c r="NCZ44" s="176"/>
      <c r="NDA44" s="176"/>
      <c r="NDB44" s="176"/>
      <c r="NDC44" s="176"/>
      <c r="NDD44" s="176"/>
      <c r="NDE44" s="176"/>
      <c r="NDF44" s="176"/>
      <c r="NDG44" s="176"/>
      <c r="NDH44" s="176"/>
      <c r="NDI44" s="176"/>
      <c r="NDJ44" s="176"/>
      <c r="NDK44" s="176"/>
      <c r="NDL44" s="176"/>
      <c r="NDM44" s="176"/>
      <c r="NDN44" s="176"/>
      <c r="NDO44" s="176"/>
      <c r="NDP44" s="176"/>
      <c r="NDQ44" s="176"/>
      <c r="NDR44" s="176"/>
      <c r="NDS44" s="176"/>
      <c r="NDT44" s="176"/>
      <c r="NDU44" s="176"/>
      <c r="NDV44" s="176"/>
      <c r="NDW44" s="176"/>
      <c r="NDX44" s="176"/>
      <c r="NDY44" s="176"/>
      <c r="NDZ44" s="176"/>
      <c r="NEA44" s="176"/>
      <c r="NEB44" s="176"/>
      <c r="NEC44" s="176"/>
      <c r="NED44" s="176"/>
      <c r="NEE44" s="176"/>
      <c r="NEF44" s="176"/>
      <c r="NEG44" s="176"/>
      <c r="NEH44" s="176"/>
      <c r="NEI44" s="176"/>
      <c r="NEJ44" s="176"/>
      <c r="NEK44" s="176"/>
      <c r="NEL44" s="176"/>
      <c r="NEM44" s="176"/>
      <c r="NEN44" s="176"/>
      <c r="NEO44" s="176"/>
      <c r="NEP44" s="176"/>
      <c r="NEQ44" s="176"/>
      <c r="NER44" s="176"/>
      <c r="NES44" s="176"/>
      <c r="NET44" s="176"/>
      <c r="NEU44" s="176"/>
      <c r="NEV44" s="176"/>
      <c r="NEW44" s="176"/>
      <c r="NEX44" s="176"/>
      <c r="NEY44" s="176"/>
      <c r="NEZ44" s="176"/>
      <c r="NFA44" s="176"/>
      <c r="NFB44" s="176"/>
      <c r="NFC44" s="176"/>
      <c r="NFD44" s="176"/>
      <c r="NFE44" s="176"/>
      <c r="NFF44" s="176"/>
      <c r="NFG44" s="176"/>
      <c r="NFH44" s="176"/>
      <c r="NFI44" s="176"/>
      <c r="NFJ44" s="176"/>
      <c r="NFK44" s="176"/>
      <c r="NFL44" s="176"/>
      <c r="NFM44" s="176"/>
      <c r="NFN44" s="176"/>
      <c r="NFO44" s="176"/>
      <c r="NFP44" s="176"/>
      <c r="NFQ44" s="176"/>
      <c r="NFR44" s="176"/>
      <c r="NFS44" s="176"/>
      <c r="NFT44" s="176"/>
      <c r="NFU44" s="176"/>
      <c r="NFV44" s="176"/>
      <c r="NFW44" s="176"/>
      <c r="NFX44" s="176"/>
      <c r="NFY44" s="176"/>
      <c r="NFZ44" s="176"/>
      <c r="NGA44" s="176"/>
      <c r="NGB44" s="176"/>
      <c r="NGC44" s="176"/>
      <c r="NGD44" s="176"/>
      <c r="NGE44" s="176"/>
      <c r="NGF44" s="176"/>
      <c r="NGG44" s="176"/>
      <c r="NGH44" s="176"/>
      <c r="NGI44" s="176"/>
      <c r="NGJ44" s="176"/>
      <c r="NGK44" s="176"/>
      <c r="NGL44" s="176"/>
      <c r="NGM44" s="176"/>
      <c r="NGN44" s="176"/>
      <c r="NGO44" s="176"/>
      <c r="NGP44" s="176"/>
      <c r="NGQ44" s="176"/>
      <c r="NGR44" s="176"/>
      <c r="NGS44" s="176"/>
      <c r="NGT44" s="176"/>
      <c r="NGU44" s="176"/>
      <c r="NGV44" s="176"/>
      <c r="NGW44" s="176"/>
      <c r="NGX44" s="176"/>
      <c r="NGY44" s="176"/>
      <c r="NGZ44" s="176"/>
      <c r="NHA44" s="176"/>
      <c r="NHB44" s="176"/>
      <c r="NHC44" s="176"/>
      <c r="NHD44" s="176"/>
      <c r="NHE44" s="176"/>
      <c r="NHF44" s="176"/>
      <c r="NHG44" s="176"/>
      <c r="NHH44" s="176"/>
      <c r="NHI44" s="176"/>
      <c r="NHJ44" s="176"/>
      <c r="NHK44" s="176"/>
      <c r="NHL44" s="176"/>
      <c r="NHM44" s="176"/>
      <c r="NHN44" s="176"/>
      <c r="NHO44" s="176"/>
      <c r="NHP44" s="176"/>
      <c r="NHQ44" s="176"/>
      <c r="NHR44" s="176"/>
      <c r="NHS44" s="176"/>
      <c r="NHT44" s="176"/>
      <c r="NHU44" s="176"/>
      <c r="NHV44" s="176"/>
      <c r="NHW44" s="176"/>
      <c r="NHX44" s="176"/>
      <c r="NHY44" s="176"/>
      <c r="NHZ44" s="176"/>
      <c r="NIA44" s="176"/>
      <c r="NIB44" s="176"/>
      <c r="NIC44" s="176"/>
      <c r="NID44" s="176"/>
      <c r="NIE44" s="176"/>
      <c r="NIF44" s="176"/>
      <c r="NIG44" s="176"/>
      <c r="NIH44" s="176"/>
      <c r="NII44" s="176"/>
      <c r="NIJ44" s="176"/>
      <c r="NIK44" s="176"/>
      <c r="NIL44" s="176"/>
      <c r="NIM44" s="176"/>
      <c r="NIN44" s="176"/>
      <c r="NIO44" s="176"/>
      <c r="NIP44" s="176"/>
      <c r="NIQ44" s="176"/>
      <c r="NIR44" s="176"/>
      <c r="NIS44" s="176"/>
      <c r="NIT44" s="176"/>
      <c r="NIU44" s="176"/>
      <c r="NIV44" s="176"/>
      <c r="NIW44" s="176"/>
      <c r="NIX44" s="176"/>
      <c r="NIY44" s="176"/>
      <c r="NIZ44" s="176"/>
      <c r="NJA44" s="176"/>
      <c r="NJB44" s="176"/>
      <c r="NJC44" s="176"/>
      <c r="NJD44" s="176"/>
      <c r="NJE44" s="176"/>
      <c r="NJF44" s="176"/>
      <c r="NJG44" s="176"/>
      <c r="NJH44" s="176"/>
      <c r="NJI44" s="176"/>
      <c r="NJJ44" s="176"/>
      <c r="NJK44" s="176"/>
      <c r="NJL44" s="176"/>
      <c r="NJM44" s="176"/>
      <c r="NJN44" s="176"/>
      <c r="NJO44" s="176"/>
      <c r="NJP44" s="176"/>
      <c r="NJQ44" s="176"/>
      <c r="NJR44" s="176"/>
      <c r="NJS44" s="176"/>
      <c r="NJT44" s="176"/>
      <c r="NJU44" s="176"/>
      <c r="NJV44" s="176"/>
      <c r="NJW44" s="176"/>
      <c r="NJX44" s="176"/>
      <c r="NJY44" s="176"/>
      <c r="NJZ44" s="176"/>
      <c r="NKA44" s="176"/>
      <c r="NKB44" s="176"/>
      <c r="NKC44" s="176"/>
      <c r="NKD44" s="176"/>
      <c r="NKE44" s="176"/>
      <c r="NKF44" s="176"/>
      <c r="NKG44" s="176"/>
      <c r="NKH44" s="176"/>
      <c r="NKI44" s="176"/>
      <c r="NKJ44" s="176"/>
      <c r="NKK44" s="176"/>
      <c r="NKL44" s="176"/>
      <c r="NKM44" s="176"/>
      <c r="NKN44" s="176"/>
      <c r="NKO44" s="176"/>
      <c r="NKP44" s="176"/>
      <c r="NKQ44" s="176"/>
      <c r="NKR44" s="176"/>
      <c r="NKS44" s="176"/>
      <c r="NKT44" s="176"/>
      <c r="NKU44" s="176"/>
      <c r="NKV44" s="176"/>
      <c r="NKW44" s="176"/>
      <c r="NKX44" s="176"/>
      <c r="NKY44" s="176"/>
      <c r="NKZ44" s="176"/>
      <c r="NLA44" s="176"/>
      <c r="NLB44" s="176"/>
      <c r="NLC44" s="176"/>
      <c r="NLD44" s="176"/>
      <c r="NLE44" s="176"/>
      <c r="NLF44" s="176"/>
      <c r="NLG44" s="176"/>
      <c r="NLH44" s="176"/>
      <c r="NLI44" s="176"/>
      <c r="NLJ44" s="176"/>
      <c r="NLK44" s="176"/>
      <c r="NLL44" s="176"/>
      <c r="NLM44" s="176"/>
      <c r="NLN44" s="176"/>
      <c r="NLO44" s="176"/>
      <c r="NLP44" s="176"/>
      <c r="NLQ44" s="176"/>
      <c r="NLR44" s="176"/>
      <c r="NLS44" s="176"/>
      <c r="NLT44" s="176"/>
      <c r="NLU44" s="176"/>
      <c r="NLV44" s="176"/>
      <c r="NLW44" s="176"/>
      <c r="NLX44" s="176"/>
      <c r="NLY44" s="176"/>
      <c r="NLZ44" s="176"/>
      <c r="NMA44" s="176"/>
      <c r="NMB44" s="176"/>
      <c r="NMC44" s="176"/>
      <c r="NMD44" s="176"/>
      <c r="NME44" s="176"/>
      <c r="NMF44" s="176"/>
      <c r="NMG44" s="176"/>
      <c r="NMH44" s="176"/>
      <c r="NMI44" s="176"/>
      <c r="NMJ44" s="176"/>
      <c r="NMK44" s="176"/>
      <c r="NML44" s="176"/>
      <c r="NMM44" s="176"/>
      <c r="NMN44" s="176"/>
      <c r="NMO44" s="176"/>
      <c r="NMP44" s="176"/>
      <c r="NMQ44" s="176"/>
      <c r="NMR44" s="176"/>
      <c r="NMS44" s="176"/>
      <c r="NMT44" s="176"/>
      <c r="NMU44" s="176"/>
      <c r="NMV44" s="176"/>
      <c r="NMW44" s="176"/>
      <c r="NMX44" s="176"/>
      <c r="NMY44" s="176"/>
      <c r="NMZ44" s="176"/>
      <c r="NNA44" s="176"/>
      <c r="NNB44" s="176"/>
      <c r="NNC44" s="176"/>
      <c r="NND44" s="176"/>
      <c r="NNE44" s="176"/>
      <c r="NNF44" s="176"/>
      <c r="NNG44" s="176"/>
      <c r="NNH44" s="176"/>
      <c r="NNI44" s="176"/>
      <c r="NNJ44" s="176"/>
      <c r="NNK44" s="176"/>
      <c r="NNL44" s="176"/>
      <c r="NNM44" s="176"/>
      <c r="NNN44" s="176"/>
      <c r="NNO44" s="176"/>
      <c r="NNP44" s="176"/>
      <c r="NNQ44" s="176"/>
      <c r="NNR44" s="176"/>
      <c r="NNS44" s="176"/>
      <c r="NNT44" s="176"/>
      <c r="NNU44" s="176"/>
      <c r="NNV44" s="176"/>
      <c r="NNW44" s="176"/>
      <c r="NNX44" s="176"/>
      <c r="NNY44" s="176"/>
      <c r="NNZ44" s="176"/>
      <c r="NOA44" s="176"/>
      <c r="NOB44" s="176"/>
      <c r="NOC44" s="176"/>
      <c r="NOD44" s="176"/>
      <c r="NOE44" s="176"/>
      <c r="NOF44" s="176"/>
      <c r="NOG44" s="176"/>
      <c r="NOH44" s="176"/>
      <c r="NOI44" s="176"/>
      <c r="NOJ44" s="176"/>
      <c r="NOK44" s="176"/>
      <c r="NOL44" s="176"/>
      <c r="NOM44" s="176"/>
      <c r="NON44" s="176"/>
      <c r="NOO44" s="176"/>
      <c r="NOP44" s="176"/>
      <c r="NOQ44" s="176"/>
      <c r="NOR44" s="176"/>
      <c r="NOS44" s="176"/>
      <c r="NOT44" s="176"/>
      <c r="NOU44" s="176"/>
      <c r="NOV44" s="176"/>
      <c r="NOW44" s="176"/>
      <c r="NOX44" s="176"/>
      <c r="NOY44" s="176"/>
      <c r="NOZ44" s="176"/>
      <c r="NPA44" s="176"/>
      <c r="NPB44" s="176"/>
      <c r="NPC44" s="176"/>
      <c r="NPD44" s="176"/>
      <c r="NPE44" s="176"/>
      <c r="NPF44" s="176"/>
      <c r="NPG44" s="176"/>
      <c r="NPH44" s="176"/>
      <c r="NPI44" s="176"/>
      <c r="NPJ44" s="176"/>
      <c r="NPK44" s="176"/>
      <c r="NPL44" s="176"/>
      <c r="NPM44" s="176"/>
      <c r="NPN44" s="176"/>
      <c r="NPO44" s="176"/>
      <c r="NPP44" s="176"/>
      <c r="NPQ44" s="176"/>
      <c r="NPR44" s="176"/>
      <c r="NPS44" s="176"/>
      <c r="NPT44" s="176"/>
      <c r="NPU44" s="176"/>
      <c r="NPV44" s="176"/>
      <c r="NPW44" s="176"/>
      <c r="NPX44" s="176"/>
      <c r="NPY44" s="176"/>
      <c r="NPZ44" s="176"/>
      <c r="NQA44" s="176"/>
      <c r="NQB44" s="176"/>
      <c r="NQC44" s="176"/>
      <c r="NQD44" s="176"/>
      <c r="NQE44" s="176"/>
      <c r="NQF44" s="176"/>
      <c r="NQG44" s="176"/>
      <c r="NQH44" s="176"/>
      <c r="NQI44" s="176"/>
      <c r="NQJ44" s="176"/>
      <c r="NQK44" s="176"/>
      <c r="NQL44" s="176"/>
      <c r="NQM44" s="176"/>
      <c r="NQN44" s="176"/>
      <c r="NQO44" s="176"/>
      <c r="NQP44" s="176"/>
      <c r="NQQ44" s="176"/>
      <c r="NQR44" s="176"/>
      <c r="NQS44" s="176"/>
      <c r="NQT44" s="176"/>
      <c r="NQU44" s="176"/>
      <c r="NQV44" s="176"/>
      <c r="NQW44" s="176"/>
      <c r="NQX44" s="176"/>
      <c r="NQY44" s="176"/>
      <c r="NQZ44" s="176"/>
      <c r="NRA44" s="176"/>
      <c r="NRB44" s="176"/>
      <c r="NRC44" s="176"/>
      <c r="NRD44" s="176"/>
      <c r="NRE44" s="176"/>
      <c r="NRF44" s="176"/>
      <c r="NRG44" s="176"/>
      <c r="NRH44" s="176"/>
      <c r="NRI44" s="176"/>
      <c r="NRJ44" s="176"/>
      <c r="NRK44" s="176"/>
      <c r="NRL44" s="176"/>
      <c r="NRM44" s="176"/>
      <c r="NRN44" s="176"/>
      <c r="NRO44" s="176"/>
      <c r="NRP44" s="176"/>
      <c r="NRQ44" s="176"/>
      <c r="NRR44" s="176"/>
      <c r="NRS44" s="176"/>
      <c r="NRT44" s="176"/>
      <c r="NRU44" s="176"/>
      <c r="NRV44" s="176"/>
      <c r="NRW44" s="176"/>
      <c r="NRX44" s="176"/>
      <c r="NRY44" s="176"/>
      <c r="NRZ44" s="176"/>
      <c r="NSA44" s="176"/>
      <c r="NSB44" s="176"/>
      <c r="NSC44" s="176"/>
      <c r="NSD44" s="176"/>
      <c r="NSE44" s="176"/>
      <c r="NSF44" s="176"/>
      <c r="NSG44" s="176"/>
      <c r="NSH44" s="176"/>
      <c r="NSI44" s="176"/>
      <c r="NSJ44" s="176"/>
      <c r="NSK44" s="176"/>
      <c r="NSL44" s="176"/>
      <c r="NSM44" s="176"/>
      <c r="NSN44" s="176"/>
      <c r="NSO44" s="176"/>
      <c r="NSP44" s="176"/>
      <c r="NSQ44" s="176"/>
      <c r="NSR44" s="176"/>
      <c r="NSS44" s="176"/>
      <c r="NST44" s="176"/>
      <c r="NSU44" s="176"/>
      <c r="NSV44" s="176"/>
      <c r="NSW44" s="176"/>
      <c r="NSX44" s="176"/>
      <c r="NSY44" s="176"/>
      <c r="NSZ44" s="176"/>
      <c r="NTA44" s="176"/>
      <c r="NTB44" s="176"/>
      <c r="NTC44" s="176"/>
      <c r="NTD44" s="176"/>
      <c r="NTE44" s="176"/>
      <c r="NTF44" s="176"/>
      <c r="NTG44" s="176"/>
      <c r="NTH44" s="176"/>
      <c r="NTI44" s="176"/>
      <c r="NTJ44" s="176"/>
      <c r="NTK44" s="176"/>
      <c r="NTL44" s="176"/>
      <c r="NTM44" s="176"/>
      <c r="NTN44" s="176"/>
      <c r="NTO44" s="176"/>
      <c r="NTP44" s="176"/>
      <c r="NTQ44" s="176"/>
      <c r="NTR44" s="176"/>
      <c r="NTS44" s="176"/>
      <c r="NTT44" s="176"/>
      <c r="NTU44" s="176"/>
      <c r="NTV44" s="176"/>
      <c r="NTW44" s="176"/>
      <c r="NTX44" s="176"/>
      <c r="NTY44" s="176"/>
      <c r="NTZ44" s="176"/>
      <c r="NUA44" s="176"/>
      <c r="NUB44" s="176"/>
      <c r="NUC44" s="176"/>
      <c r="NUD44" s="176"/>
      <c r="NUE44" s="176"/>
      <c r="NUF44" s="176"/>
      <c r="NUG44" s="176"/>
      <c r="NUH44" s="176"/>
      <c r="NUI44" s="176"/>
      <c r="NUJ44" s="176"/>
      <c r="NUK44" s="176"/>
      <c r="NUL44" s="176"/>
      <c r="NUM44" s="176"/>
      <c r="NUN44" s="176"/>
      <c r="NUO44" s="176"/>
      <c r="NUP44" s="176"/>
      <c r="NUQ44" s="176"/>
      <c r="NUR44" s="176"/>
      <c r="NUS44" s="176"/>
      <c r="NUT44" s="176"/>
      <c r="NUU44" s="176"/>
      <c r="NUV44" s="176"/>
      <c r="NUW44" s="176"/>
      <c r="NUX44" s="176"/>
      <c r="NUY44" s="176"/>
      <c r="NUZ44" s="176"/>
      <c r="NVA44" s="176"/>
      <c r="NVB44" s="176"/>
      <c r="NVC44" s="176"/>
      <c r="NVD44" s="176"/>
      <c r="NVE44" s="176"/>
      <c r="NVF44" s="176"/>
      <c r="NVG44" s="176"/>
      <c r="NVH44" s="176"/>
      <c r="NVI44" s="176"/>
      <c r="NVJ44" s="176"/>
      <c r="NVK44" s="176"/>
      <c r="NVL44" s="176"/>
      <c r="NVM44" s="176"/>
      <c r="NVN44" s="176"/>
      <c r="NVO44" s="176"/>
      <c r="NVP44" s="176"/>
      <c r="NVQ44" s="176"/>
      <c r="NVR44" s="176"/>
      <c r="NVS44" s="176"/>
      <c r="NVT44" s="176"/>
      <c r="NVU44" s="176"/>
      <c r="NVV44" s="176"/>
      <c r="NVW44" s="176"/>
      <c r="NVX44" s="176"/>
      <c r="NVY44" s="176"/>
      <c r="NVZ44" s="176"/>
      <c r="NWA44" s="176"/>
      <c r="NWB44" s="176"/>
      <c r="NWC44" s="176"/>
      <c r="NWD44" s="176"/>
      <c r="NWE44" s="176"/>
      <c r="NWF44" s="176"/>
      <c r="NWG44" s="176"/>
      <c r="NWH44" s="176"/>
      <c r="NWI44" s="176"/>
      <c r="NWJ44" s="176"/>
      <c r="NWK44" s="176"/>
      <c r="NWL44" s="176"/>
      <c r="NWM44" s="176"/>
      <c r="NWN44" s="176"/>
      <c r="NWO44" s="176"/>
      <c r="NWP44" s="176"/>
      <c r="NWQ44" s="176"/>
      <c r="NWR44" s="176"/>
      <c r="NWS44" s="176"/>
      <c r="NWT44" s="176"/>
      <c r="NWU44" s="176"/>
      <c r="NWV44" s="176"/>
      <c r="NWW44" s="176"/>
      <c r="NWX44" s="176"/>
      <c r="NWY44" s="176"/>
      <c r="NWZ44" s="176"/>
      <c r="NXA44" s="176"/>
      <c r="NXB44" s="176"/>
      <c r="NXC44" s="176"/>
      <c r="NXD44" s="176"/>
      <c r="NXE44" s="176"/>
      <c r="NXF44" s="176"/>
      <c r="NXG44" s="176"/>
      <c r="NXH44" s="176"/>
      <c r="NXI44" s="176"/>
      <c r="NXJ44" s="176"/>
      <c r="NXK44" s="176"/>
      <c r="NXL44" s="176"/>
      <c r="NXM44" s="176"/>
      <c r="NXN44" s="176"/>
      <c r="NXO44" s="176"/>
      <c r="NXP44" s="176"/>
      <c r="NXQ44" s="176"/>
      <c r="NXR44" s="176"/>
      <c r="NXS44" s="176"/>
      <c r="NXT44" s="176"/>
      <c r="NXU44" s="176"/>
      <c r="NXV44" s="176"/>
      <c r="NXW44" s="176"/>
      <c r="NXX44" s="176"/>
      <c r="NXY44" s="176"/>
      <c r="NXZ44" s="176"/>
      <c r="NYA44" s="176"/>
      <c r="NYB44" s="176"/>
      <c r="NYC44" s="176"/>
      <c r="NYD44" s="176"/>
      <c r="NYE44" s="176"/>
      <c r="NYF44" s="176"/>
      <c r="NYG44" s="176"/>
      <c r="NYH44" s="176"/>
      <c r="NYI44" s="176"/>
      <c r="NYJ44" s="176"/>
      <c r="NYK44" s="176"/>
      <c r="NYL44" s="176"/>
      <c r="NYM44" s="176"/>
      <c r="NYN44" s="176"/>
      <c r="NYO44" s="176"/>
      <c r="NYP44" s="176"/>
      <c r="NYQ44" s="176"/>
      <c r="NYR44" s="176"/>
      <c r="NYS44" s="176"/>
      <c r="NYT44" s="176"/>
      <c r="NYU44" s="176"/>
      <c r="NYV44" s="176"/>
      <c r="NYW44" s="176"/>
      <c r="NYX44" s="176"/>
      <c r="NYY44" s="176"/>
      <c r="NYZ44" s="176"/>
      <c r="NZA44" s="176"/>
      <c r="NZB44" s="176"/>
      <c r="NZC44" s="176"/>
      <c r="NZD44" s="176"/>
      <c r="NZE44" s="176"/>
      <c r="NZF44" s="176"/>
      <c r="NZG44" s="176"/>
      <c r="NZH44" s="176"/>
      <c r="NZI44" s="176"/>
      <c r="NZJ44" s="176"/>
      <c r="NZK44" s="176"/>
      <c r="NZL44" s="176"/>
      <c r="NZM44" s="176"/>
      <c r="NZN44" s="176"/>
      <c r="NZO44" s="176"/>
      <c r="NZP44" s="176"/>
      <c r="NZQ44" s="176"/>
      <c r="NZR44" s="176"/>
      <c r="NZS44" s="176"/>
      <c r="NZT44" s="176"/>
      <c r="NZU44" s="176"/>
      <c r="NZV44" s="176"/>
      <c r="NZW44" s="176"/>
      <c r="NZX44" s="176"/>
      <c r="NZY44" s="176"/>
      <c r="NZZ44" s="176"/>
      <c r="OAA44" s="176"/>
      <c r="OAB44" s="176"/>
      <c r="OAC44" s="176"/>
      <c r="OAD44" s="176"/>
      <c r="OAE44" s="176"/>
      <c r="OAF44" s="176"/>
      <c r="OAG44" s="176"/>
      <c r="OAH44" s="176"/>
      <c r="OAI44" s="176"/>
      <c r="OAJ44" s="176"/>
      <c r="OAK44" s="176"/>
      <c r="OAL44" s="176"/>
      <c r="OAM44" s="176"/>
      <c r="OAN44" s="176"/>
      <c r="OAO44" s="176"/>
      <c r="OAP44" s="176"/>
      <c r="OAQ44" s="176"/>
      <c r="OAR44" s="176"/>
      <c r="OAS44" s="176"/>
      <c r="OAT44" s="176"/>
      <c r="OAU44" s="176"/>
      <c r="OAV44" s="176"/>
      <c r="OAW44" s="176"/>
      <c r="OAX44" s="176"/>
      <c r="OAY44" s="176"/>
      <c r="OAZ44" s="176"/>
      <c r="OBA44" s="176"/>
      <c r="OBB44" s="176"/>
      <c r="OBC44" s="176"/>
      <c r="OBD44" s="176"/>
      <c r="OBE44" s="176"/>
      <c r="OBF44" s="176"/>
      <c r="OBG44" s="176"/>
      <c r="OBH44" s="176"/>
      <c r="OBI44" s="176"/>
      <c r="OBJ44" s="176"/>
      <c r="OBK44" s="176"/>
      <c r="OBL44" s="176"/>
      <c r="OBM44" s="176"/>
      <c r="OBN44" s="176"/>
      <c r="OBO44" s="176"/>
      <c r="OBP44" s="176"/>
      <c r="OBQ44" s="176"/>
      <c r="OBR44" s="176"/>
      <c r="OBS44" s="176"/>
      <c r="OBT44" s="176"/>
      <c r="OBU44" s="176"/>
      <c r="OBV44" s="176"/>
      <c r="OBW44" s="176"/>
      <c r="OBX44" s="176"/>
      <c r="OBY44" s="176"/>
      <c r="OBZ44" s="176"/>
      <c r="OCA44" s="176"/>
      <c r="OCB44" s="176"/>
      <c r="OCC44" s="176"/>
      <c r="OCD44" s="176"/>
      <c r="OCE44" s="176"/>
      <c r="OCF44" s="176"/>
      <c r="OCG44" s="176"/>
      <c r="OCH44" s="176"/>
      <c r="OCI44" s="176"/>
      <c r="OCJ44" s="176"/>
      <c r="OCK44" s="176"/>
      <c r="OCL44" s="176"/>
      <c r="OCM44" s="176"/>
      <c r="OCN44" s="176"/>
      <c r="OCO44" s="176"/>
      <c r="OCP44" s="176"/>
      <c r="OCQ44" s="176"/>
      <c r="OCR44" s="176"/>
      <c r="OCS44" s="176"/>
      <c r="OCT44" s="176"/>
      <c r="OCU44" s="176"/>
      <c r="OCV44" s="176"/>
      <c r="OCW44" s="176"/>
      <c r="OCX44" s="176"/>
      <c r="OCY44" s="176"/>
      <c r="OCZ44" s="176"/>
      <c r="ODA44" s="176"/>
      <c r="ODB44" s="176"/>
      <c r="ODC44" s="176"/>
      <c r="ODD44" s="176"/>
      <c r="ODE44" s="176"/>
      <c r="ODF44" s="176"/>
      <c r="ODG44" s="176"/>
      <c r="ODH44" s="176"/>
      <c r="ODI44" s="176"/>
      <c r="ODJ44" s="176"/>
      <c r="ODK44" s="176"/>
      <c r="ODL44" s="176"/>
      <c r="ODM44" s="176"/>
      <c r="ODN44" s="176"/>
      <c r="ODO44" s="176"/>
      <c r="ODP44" s="176"/>
      <c r="ODQ44" s="176"/>
      <c r="ODR44" s="176"/>
      <c r="ODS44" s="176"/>
      <c r="ODT44" s="176"/>
      <c r="ODU44" s="176"/>
      <c r="ODV44" s="176"/>
      <c r="ODW44" s="176"/>
      <c r="ODX44" s="176"/>
      <c r="ODY44" s="176"/>
      <c r="ODZ44" s="176"/>
      <c r="OEA44" s="176"/>
      <c r="OEB44" s="176"/>
      <c r="OEC44" s="176"/>
      <c r="OED44" s="176"/>
      <c r="OEE44" s="176"/>
      <c r="OEF44" s="176"/>
      <c r="OEG44" s="176"/>
      <c r="OEH44" s="176"/>
      <c r="OEI44" s="176"/>
      <c r="OEJ44" s="176"/>
      <c r="OEK44" s="176"/>
      <c r="OEL44" s="176"/>
      <c r="OEM44" s="176"/>
      <c r="OEN44" s="176"/>
      <c r="OEO44" s="176"/>
      <c r="OEP44" s="176"/>
      <c r="OEQ44" s="176"/>
      <c r="OER44" s="176"/>
      <c r="OES44" s="176"/>
      <c r="OET44" s="176"/>
      <c r="OEU44" s="176"/>
      <c r="OEV44" s="176"/>
      <c r="OEW44" s="176"/>
      <c r="OEX44" s="176"/>
      <c r="OEY44" s="176"/>
      <c r="OEZ44" s="176"/>
      <c r="OFA44" s="176"/>
      <c r="OFB44" s="176"/>
      <c r="OFC44" s="176"/>
      <c r="OFD44" s="176"/>
      <c r="OFE44" s="176"/>
      <c r="OFF44" s="176"/>
      <c r="OFG44" s="176"/>
      <c r="OFH44" s="176"/>
      <c r="OFI44" s="176"/>
      <c r="OFJ44" s="176"/>
      <c r="OFK44" s="176"/>
      <c r="OFL44" s="176"/>
      <c r="OFM44" s="176"/>
      <c r="OFN44" s="176"/>
      <c r="OFO44" s="176"/>
      <c r="OFP44" s="176"/>
      <c r="OFQ44" s="176"/>
      <c r="OFR44" s="176"/>
      <c r="OFS44" s="176"/>
      <c r="OFT44" s="176"/>
      <c r="OFU44" s="176"/>
      <c r="OFV44" s="176"/>
      <c r="OFW44" s="176"/>
      <c r="OFX44" s="176"/>
      <c r="OFY44" s="176"/>
      <c r="OFZ44" s="176"/>
      <c r="OGA44" s="176"/>
      <c r="OGB44" s="176"/>
      <c r="OGC44" s="176"/>
      <c r="OGD44" s="176"/>
      <c r="OGE44" s="176"/>
      <c r="OGF44" s="176"/>
      <c r="OGG44" s="176"/>
      <c r="OGH44" s="176"/>
      <c r="OGI44" s="176"/>
      <c r="OGJ44" s="176"/>
      <c r="OGK44" s="176"/>
      <c r="OGL44" s="176"/>
      <c r="OGM44" s="176"/>
      <c r="OGN44" s="176"/>
      <c r="OGO44" s="176"/>
      <c r="OGP44" s="176"/>
      <c r="OGQ44" s="176"/>
      <c r="OGR44" s="176"/>
      <c r="OGS44" s="176"/>
      <c r="OGT44" s="176"/>
      <c r="OGU44" s="176"/>
      <c r="OGV44" s="176"/>
      <c r="OGW44" s="176"/>
      <c r="OGX44" s="176"/>
      <c r="OGY44" s="176"/>
      <c r="OGZ44" s="176"/>
      <c r="OHA44" s="176"/>
      <c r="OHB44" s="176"/>
      <c r="OHC44" s="176"/>
      <c r="OHD44" s="176"/>
      <c r="OHE44" s="176"/>
      <c r="OHF44" s="176"/>
      <c r="OHG44" s="176"/>
      <c r="OHH44" s="176"/>
      <c r="OHI44" s="176"/>
      <c r="OHJ44" s="176"/>
      <c r="OHK44" s="176"/>
      <c r="OHL44" s="176"/>
      <c r="OHM44" s="176"/>
      <c r="OHN44" s="176"/>
      <c r="OHO44" s="176"/>
      <c r="OHP44" s="176"/>
      <c r="OHQ44" s="176"/>
      <c r="OHR44" s="176"/>
      <c r="OHS44" s="176"/>
      <c r="OHT44" s="176"/>
      <c r="OHU44" s="176"/>
      <c r="OHV44" s="176"/>
      <c r="OHW44" s="176"/>
      <c r="OHX44" s="176"/>
      <c r="OHY44" s="176"/>
      <c r="OHZ44" s="176"/>
      <c r="OIA44" s="176"/>
      <c r="OIB44" s="176"/>
      <c r="OIC44" s="176"/>
      <c r="OID44" s="176"/>
      <c r="OIE44" s="176"/>
      <c r="OIF44" s="176"/>
      <c r="OIG44" s="176"/>
      <c r="OIH44" s="176"/>
      <c r="OII44" s="176"/>
      <c r="OIJ44" s="176"/>
      <c r="OIK44" s="176"/>
      <c r="OIL44" s="176"/>
      <c r="OIM44" s="176"/>
      <c r="OIN44" s="176"/>
      <c r="OIO44" s="176"/>
      <c r="OIP44" s="176"/>
      <c r="OIQ44" s="176"/>
      <c r="OIR44" s="176"/>
      <c r="OIS44" s="176"/>
      <c r="OIT44" s="176"/>
      <c r="OIU44" s="176"/>
      <c r="OIV44" s="176"/>
      <c r="OIW44" s="176"/>
      <c r="OIX44" s="176"/>
      <c r="OIY44" s="176"/>
      <c r="OIZ44" s="176"/>
      <c r="OJA44" s="176"/>
      <c r="OJB44" s="176"/>
      <c r="OJC44" s="176"/>
      <c r="OJD44" s="176"/>
      <c r="OJE44" s="176"/>
      <c r="OJF44" s="176"/>
      <c r="OJG44" s="176"/>
      <c r="OJH44" s="176"/>
      <c r="OJI44" s="176"/>
      <c r="OJJ44" s="176"/>
      <c r="OJK44" s="176"/>
      <c r="OJL44" s="176"/>
      <c r="OJM44" s="176"/>
      <c r="OJN44" s="176"/>
      <c r="OJO44" s="176"/>
      <c r="OJP44" s="176"/>
      <c r="OJQ44" s="176"/>
      <c r="OJR44" s="176"/>
      <c r="OJS44" s="176"/>
      <c r="OJT44" s="176"/>
      <c r="OJU44" s="176"/>
      <c r="OJV44" s="176"/>
      <c r="OJW44" s="176"/>
      <c r="OJX44" s="176"/>
      <c r="OJY44" s="176"/>
      <c r="OJZ44" s="176"/>
      <c r="OKA44" s="176"/>
      <c r="OKB44" s="176"/>
      <c r="OKC44" s="176"/>
      <c r="OKD44" s="176"/>
      <c r="OKE44" s="176"/>
      <c r="OKF44" s="176"/>
      <c r="OKG44" s="176"/>
      <c r="OKH44" s="176"/>
      <c r="OKI44" s="176"/>
      <c r="OKJ44" s="176"/>
      <c r="OKK44" s="176"/>
      <c r="OKL44" s="176"/>
      <c r="OKM44" s="176"/>
      <c r="OKN44" s="176"/>
      <c r="OKO44" s="176"/>
      <c r="OKP44" s="176"/>
      <c r="OKQ44" s="176"/>
      <c r="OKR44" s="176"/>
      <c r="OKS44" s="176"/>
      <c r="OKT44" s="176"/>
      <c r="OKU44" s="176"/>
      <c r="OKV44" s="176"/>
      <c r="OKW44" s="176"/>
      <c r="OKX44" s="176"/>
      <c r="OKY44" s="176"/>
      <c r="OKZ44" s="176"/>
      <c r="OLA44" s="176"/>
      <c r="OLB44" s="176"/>
      <c r="OLC44" s="176"/>
      <c r="OLD44" s="176"/>
      <c r="OLE44" s="176"/>
      <c r="OLF44" s="176"/>
      <c r="OLG44" s="176"/>
      <c r="OLH44" s="176"/>
      <c r="OLI44" s="176"/>
      <c r="OLJ44" s="176"/>
      <c r="OLK44" s="176"/>
      <c r="OLL44" s="176"/>
      <c r="OLM44" s="176"/>
      <c r="OLN44" s="176"/>
      <c r="OLO44" s="176"/>
      <c r="OLP44" s="176"/>
      <c r="OLQ44" s="176"/>
      <c r="OLR44" s="176"/>
      <c r="OLS44" s="176"/>
      <c r="OLT44" s="176"/>
      <c r="OLU44" s="176"/>
      <c r="OLV44" s="176"/>
      <c r="OLW44" s="176"/>
      <c r="OLX44" s="176"/>
      <c r="OLY44" s="176"/>
      <c r="OLZ44" s="176"/>
      <c r="OMA44" s="176"/>
      <c r="OMB44" s="176"/>
      <c r="OMC44" s="176"/>
      <c r="OMD44" s="176"/>
      <c r="OME44" s="176"/>
      <c r="OMF44" s="176"/>
      <c r="OMG44" s="176"/>
      <c r="OMH44" s="176"/>
      <c r="OMI44" s="176"/>
      <c r="OMJ44" s="176"/>
      <c r="OMK44" s="176"/>
      <c r="OML44" s="176"/>
      <c r="OMM44" s="176"/>
      <c r="OMN44" s="176"/>
      <c r="OMO44" s="176"/>
      <c r="OMP44" s="176"/>
      <c r="OMQ44" s="176"/>
      <c r="OMR44" s="176"/>
      <c r="OMS44" s="176"/>
      <c r="OMT44" s="176"/>
      <c r="OMU44" s="176"/>
      <c r="OMV44" s="176"/>
      <c r="OMW44" s="176"/>
      <c r="OMX44" s="176"/>
      <c r="OMY44" s="176"/>
      <c r="OMZ44" s="176"/>
      <c r="ONA44" s="176"/>
      <c r="ONB44" s="176"/>
      <c r="ONC44" s="176"/>
      <c r="OND44" s="176"/>
      <c r="ONE44" s="176"/>
      <c r="ONF44" s="176"/>
      <c r="ONG44" s="176"/>
      <c r="ONH44" s="176"/>
      <c r="ONI44" s="176"/>
      <c r="ONJ44" s="176"/>
      <c r="ONK44" s="176"/>
      <c r="ONL44" s="176"/>
      <c r="ONM44" s="176"/>
      <c r="ONN44" s="176"/>
      <c r="ONO44" s="176"/>
      <c r="ONP44" s="176"/>
      <c r="ONQ44" s="176"/>
      <c r="ONR44" s="176"/>
      <c r="ONS44" s="176"/>
      <c r="ONT44" s="176"/>
      <c r="ONU44" s="176"/>
      <c r="ONV44" s="176"/>
      <c r="ONW44" s="176"/>
      <c r="ONX44" s="176"/>
      <c r="ONY44" s="176"/>
      <c r="ONZ44" s="176"/>
      <c r="OOA44" s="176"/>
      <c r="OOB44" s="176"/>
      <c r="OOC44" s="176"/>
      <c r="OOD44" s="176"/>
      <c r="OOE44" s="176"/>
      <c r="OOF44" s="176"/>
      <c r="OOG44" s="176"/>
      <c r="OOH44" s="176"/>
      <c r="OOI44" s="176"/>
      <c r="OOJ44" s="176"/>
      <c r="OOK44" s="176"/>
      <c r="OOL44" s="176"/>
      <c r="OOM44" s="176"/>
      <c r="OON44" s="176"/>
      <c r="OOO44" s="176"/>
      <c r="OOP44" s="176"/>
      <c r="OOQ44" s="176"/>
      <c r="OOR44" s="176"/>
      <c r="OOS44" s="176"/>
      <c r="OOT44" s="176"/>
      <c r="OOU44" s="176"/>
      <c r="OOV44" s="176"/>
      <c r="OOW44" s="176"/>
      <c r="OOX44" s="176"/>
      <c r="OOY44" s="176"/>
      <c r="OOZ44" s="176"/>
      <c r="OPA44" s="176"/>
      <c r="OPB44" s="176"/>
      <c r="OPC44" s="176"/>
      <c r="OPD44" s="176"/>
      <c r="OPE44" s="176"/>
      <c r="OPF44" s="176"/>
      <c r="OPG44" s="176"/>
      <c r="OPH44" s="176"/>
      <c r="OPI44" s="176"/>
      <c r="OPJ44" s="176"/>
      <c r="OPK44" s="176"/>
      <c r="OPL44" s="176"/>
      <c r="OPM44" s="176"/>
      <c r="OPN44" s="176"/>
      <c r="OPO44" s="176"/>
      <c r="OPP44" s="176"/>
      <c r="OPQ44" s="176"/>
      <c r="OPR44" s="176"/>
      <c r="OPS44" s="176"/>
      <c r="OPT44" s="176"/>
      <c r="OPU44" s="176"/>
      <c r="OPV44" s="176"/>
      <c r="OPW44" s="176"/>
      <c r="OPX44" s="176"/>
      <c r="OPY44" s="176"/>
      <c r="OPZ44" s="176"/>
      <c r="OQA44" s="176"/>
      <c r="OQB44" s="176"/>
      <c r="OQC44" s="176"/>
      <c r="OQD44" s="176"/>
      <c r="OQE44" s="176"/>
      <c r="OQF44" s="176"/>
      <c r="OQG44" s="176"/>
      <c r="OQH44" s="176"/>
      <c r="OQI44" s="176"/>
      <c r="OQJ44" s="176"/>
      <c r="OQK44" s="176"/>
      <c r="OQL44" s="176"/>
      <c r="OQM44" s="176"/>
      <c r="OQN44" s="176"/>
      <c r="OQO44" s="176"/>
      <c r="OQP44" s="176"/>
      <c r="OQQ44" s="176"/>
      <c r="OQR44" s="176"/>
      <c r="OQS44" s="176"/>
      <c r="OQT44" s="176"/>
      <c r="OQU44" s="176"/>
      <c r="OQV44" s="176"/>
      <c r="OQW44" s="176"/>
      <c r="OQX44" s="176"/>
      <c r="OQY44" s="176"/>
      <c r="OQZ44" s="176"/>
      <c r="ORA44" s="176"/>
      <c r="ORB44" s="176"/>
      <c r="ORC44" s="176"/>
      <c r="ORD44" s="176"/>
      <c r="ORE44" s="176"/>
      <c r="ORF44" s="176"/>
      <c r="ORG44" s="176"/>
      <c r="ORH44" s="176"/>
      <c r="ORI44" s="176"/>
      <c r="ORJ44" s="176"/>
      <c r="ORK44" s="176"/>
      <c r="ORL44" s="176"/>
      <c r="ORM44" s="176"/>
      <c r="ORN44" s="176"/>
      <c r="ORO44" s="176"/>
      <c r="ORP44" s="176"/>
      <c r="ORQ44" s="176"/>
      <c r="ORR44" s="176"/>
      <c r="ORS44" s="176"/>
      <c r="ORT44" s="176"/>
      <c r="ORU44" s="176"/>
      <c r="ORV44" s="176"/>
      <c r="ORW44" s="176"/>
      <c r="ORX44" s="176"/>
      <c r="ORY44" s="176"/>
      <c r="ORZ44" s="176"/>
      <c r="OSA44" s="176"/>
      <c r="OSB44" s="176"/>
      <c r="OSC44" s="176"/>
      <c r="OSD44" s="176"/>
      <c r="OSE44" s="176"/>
      <c r="OSF44" s="176"/>
      <c r="OSG44" s="176"/>
      <c r="OSH44" s="176"/>
      <c r="OSI44" s="176"/>
      <c r="OSJ44" s="176"/>
      <c r="OSK44" s="176"/>
      <c r="OSL44" s="176"/>
      <c r="OSM44" s="176"/>
      <c r="OSN44" s="176"/>
      <c r="OSO44" s="176"/>
      <c r="OSP44" s="176"/>
      <c r="OSQ44" s="176"/>
      <c r="OSR44" s="176"/>
      <c r="OSS44" s="176"/>
      <c r="OST44" s="176"/>
      <c r="OSU44" s="176"/>
      <c r="OSV44" s="176"/>
      <c r="OSW44" s="176"/>
      <c r="OSX44" s="176"/>
      <c r="OSY44" s="176"/>
      <c r="OSZ44" s="176"/>
      <c r="OTA44" s="176"/>
      <c r="OTB44" s="176"/>
      <c r="OTC44" s="176"/>
      <c r="OTD44" s="176"/>
      <c r="OTE44" s="176"/>
      <c r="OTF44" s="176"/>
      <c r="OTG44" s="176"/>
      <c r="OTH44" s="176"/>
      <c r="OTI44" s="176"/>
      <c r="OTJ44" s="176"/>
      <c r="OTK44" s="176"/>
      <c r="OTL44" s="176"/>
      <c r="OTM44" s="176"/>
      <c r="OTN44" s="176"/>
      <c r="OTO44" s="176"/>
      <c r="OTP44" s="176"/>
      <c r="OTQ44" s="176"/>
      <c r="OTR44" s="176"/>
      <c r="OTS44" s="176"/>
      <c r="OTT44" s="176"/>
      <c r="OTU44" s="176"/>
      <c r="OTV44" s="176"/>
      <c r="OTW44" s="176"/>
      <c r="OTX44" s="176"/>
      <c r="OTY44" s="176"/>
      <c r="OTZ44" s="176"/>
      <c r="OUA44" s="176"/>
      <c r="OUB44" s="176"/>
      <c r="OUC44" s="176"/>
      <c r="OUD44" s="176"/>
      <c r="OUE44" s="176"/>
      <c r="OUF44" s="176"/>
      <c r="OUG44" s="176"/>
      <c r="OUH44" s="176"/>
      <c r="OUI44" s="176"/>
      <c r="OUJ44" s="176"/>
      <c r="OUK44" s="176"/>
      <c r="OUL44" s="176"/>
      <c r="OUM44" s="176"/>
      <c r="OUN44" s="176"/>
      <c r="OUO44" s="176"/>
      <c r="OUP44" s="176"/>
      <c r="OUQ44" s="176"/>
      <c r="OUR44" s="176"/>
      <c r="OUS44" s="176"/>
      <c r="OUT44" s="176"/>
      <c r="OUU44" s="176"/>
      <c r="OUV44" s="176"/>
      <c r="OUW44" s="176"/>
      <c r="OUX44" s="176"/>
      <c r="OUY44" s="176"/>
      <c r="OUZ44" s="176"/>
      <c r="OVA44" s="176"/>
      <c r="OVB44" s="176"/>
      <c r="OVC44" s="176"/>
      <c r="OVD44" s="176"/>
      <c r="OVE44" s="176"/>
      <c r="OVF44" s="176"/>
      <c r="OVG44" s="176"/>
      <c r="OVH44" s="176"/>
      <c r="OVI44" s="176"/>
      <c r="OVJ44" s="176"/>
      <c r="OVK44" s="176"/>
      <c r="OVL44" s="176"/>
      <c r="OVM44" s="176"/>
      <c r="OVN44" s="176"/>
      <c r="OVO44" s="176"/>
      <c r="OVP44" s="176"/>
      <c r="OVQ44" s="176"/>
      <c r="OVR44" s="176"/>
      <c r="OVS44" s="176"/>
      <c r="OVT44" s="176"/>
      <c r="OVU44" s="176"/>
      <c r="OVV44" s="176"/>
      <c r="OVW44" s="176"/>
      <c r="OVX44" s="176"/>
      <c r="OVY44" s="176"/>
      <c r="OVZ44" s="176"/>
      <c r="OWA44" s="176"/>
      <c r="OWB44" s="176"/>
      <c r="OWC44" s="176"/>
      <c r="OWD44" s="176"/>
      <c r="OWE44" s="176"/>
      <c r="OWF44" s="176"/>
      <c r="OWG44" s="176"/>
      <c r="OWH44" s="176"/>
      <c r="OWI44" s="176"/>
      <c r="OWJ44" s="176"/>
      <c r="OWK44" s="176"/>
      <c r="OWL44" s="176"/>
      <c r="OWM44" s="176"/>
      <c r="OWN44" s="176"/>
      <c r="OWO44" s="176"/>
      <c r="OWP44" s="176"/>
      <c r="OWQ44" s="176"/>
      <c r="OWR44" s="176"/>
      <c r="OWS44" s="176"/>
      <c r="OWT44" s="176"/>
      <c r="OWU44" s="176"/>
      <c r="OWV44" s="176"/>
      <c r="OWW44" s="176"/>
      <c r="OWX44" s="176"/>
      <c r="OWY44" s="176"/>
      <c r="OWZ44" s="176"/>
      <c r="OXA44" s="176"/>
      <c r="OXB44" s="176"/>
      <c r="OXC44" s="176"/>
      <c r="OXD44" s="176"/>
      <c r="OXE44" s="176"/>
      <c r="OXF44" s="176"/>
      <c r="OXG44" s="176"/>
      <c r="OXH44" s="176"/>
      <c r="OXI44" s="176"/>
      <c r="OXJ44" s="176"/>
      <c r="OXK44" s="176"/>
      <c r="OXL44" s="176"/>
      <c r="OXM44" s="176"/>
      <c r="OXN44" s="176"/>
      <c r="OXO44" s="176"/>
      <c r="OXP44" s="176"/>
      <c r="OXQ44" s="176"/>
      <c r="OXR44" s="176"/>
      <c r="OXS44" s="176"/>
      <c r="OXT44" s="176"/>
      <c r="OXU44" s="176"/>
      <c r="OXV44" s="176"/>
      <c r="OXW44" s="176"/>
      <c r="OXX44" s="176"/>
      <c r="OXY44" s="176"/>
      <c r="OXZ44" s="176"/>
      <c r="OYA44" s="176"/>
      <c r="OYB44" s="176"/>
      <c r="OYC44" s="176"/>
      <c r="OYD44" s="176"/>
      <c r="OYE44" s="176"/>
      <c r="OYF44" s="176"/>
      <c r="OYG44" s="176"/>
      <c r="OYH44" s="176"/>
      <c r="OYI44" s="176"/>
      <c r="OYJ44" s="176"/>
      <c r="OYK44" s="176"/>
      <c r="OYL44" s="176"/>
      <c r="OYM44" s="176"/>
      <c r="OYN44" s="176"/>
      <c r="OYO44" s="176"/>
      <c r="OYP44" s="176"/>
      <c r="OYQ44" s="176"/>
      <c r="OYR44" s="176"/>
      <c r="OYS44" s="176"/>
      <c r="OYT44" s="176"/>
      <c r="OYU44" s="176"/>
      <c r="OYV44" s="176"/>
      <c r="OYW44" s="176"/>
      <c r="OYX44" s="176"/>
      <c r="OYY44" s="176"/>
      <c r="OYZ44" s="176"/>
      <c r="OZA44" s="176"/>
      <c r="OZB44" s="176"/>
      <c r="OZC44" s="176"/>
      <c r="OZD44" s="176"/>
      <c r="OZE44" s="176"/>
      <c r="OZF44" s="176"/>
      <c r="OZG44" s="176"/>
      <c r="OZH44" s="176"/>
      <c r="OZI44" s="176"/>
      <c r="OZJ44" s="176"/>
      <c r="OZK44" s="176"/>
      <c r="OZL44" s="176"/>
      <c r="OZM44" s="176"/>
      <c r="OZN44" s="176"/>
      <c r="OZO44" s="176"/>
      <c r="OZP44" s="176"/>
      <c r="OZQ44" s="176"/>
      <c r="OZR44" s="176"/>
      <c r="OZS44" s="176"/>
      <c r="OZT44" s="176"/>
      <c r="OZU44" s="176"/>
      <c r="OZV44" s="176"/>
      <c r="OZW44" s="176"/>
      <c r="OZX44" s="176"/>
      <c r="OZY44" s="176"/>
      <c r="OZZ44" s="176"/>
      <c r="PAA44" s="176"/>
      <c r="PAB44" s="176"/>
      <c r="PAC44" s="176"/>
      <c r="PAD44" s="176"/>
      <c r="PAE44" s="176"/>
      <c r="PAF44" s="176"/>
      <c r="PAG44" s="176"/>
      <c r="PAH44" s="176"/>
      <c r="PAI44" s="176"/>
      <c r="PAJ44" s="176"/>
      <c r="PAK44" s="176"/>
      <c r="PAL44" s="176"/>
      <c r="PAM44" s="176"/>
      <c r="PAN44" s="176"/>
      <c r="PAO44" s="176"/>
      <c r="PAP44" s="176"/>
      <c r="PAQ44" s="176"/>
      <c r="PAR44" s="176"/>
      <c r="PAS44" s="176"/>
      <c r="PAT44" s="176"/>
      <c r="PAU44" s="176"/>
      <c r="PAV44" s="176"/>
      <c r="PAW44" s="176"/>
      <c r="PAX44" s="176"/>
      <c r="PAY44" s="176"/>
      <c r="PAZ44" s="176"/>
      <c r="PBA44" s="176"/>
      <c r="PBB44" s="176"/>
      <c r="PBC44" s="176"/>
      <c r="PBD44" s="176"/>
      <c r="PBE44" s="176"/>
      <c r="PBF44" s="176"/>
      <c r="PBG44" s="176"/>
      <c r="PBH44" s="176"/>
      <c r="PBI44" s="176"/>
      <c r="PBJ44" s="176"/>
      <c r="PBK44" s="176"/>
      <c r="PBL44" s="176"/>
      <c r="PBM44" s="176"/>
      <c r="PBN44" s="176"/>
      <c r="PBO44" s="176"/>
      <c r="PBP44" s="176"/>
      <c r="PBQ44" s="176"/>
      <c r="PBR44" s="176"/>
      <c r="PBS44" s="176"/>
      <c r="PBT44" s="176"/>
      <c r="PBU44" s="176"/>
      <c r="PBV44" s="176"/>
      <c r="PBW44" s="176"/>
      <c r="PBX44" s="176"/>
      <c r="PBY44" s="176"/>
      <c r="PBZ44" s="176"/>
      <c r="PCA44" s="176"/>
      <c r="PCB44" s="176"/>
      <c r="PCC44" s="176"/>
      <c r="PCD44" s="176"/>
      <c r="PCE44" s="176"/>
      <c r="PCF44" s="176"/>
      <c r="PCG44" s="176"/>
      <c r="PCH44" s="176"/>
      <c r="PCI44" s="176"/>
      <c r="PCJ44" s="176"/>
      <c r="PCK44" s="176"/>
      <c r="PCL44" s="176"/>
      <c r="PCM44" s="176"/>
      <c r="PCN44" s="176"/>
      <c r="PCO44" s="176"/>
      <c r="PCP44" s="176"/>
      <c r="PCQ44" s="176"/>
      <c r="PCR44" s="176"/>
      <c r="PCS44" s="176"/>
      <c r="PCT44" s="176"/>
      <c r="PCU44" s="176"/>
      <c r="PCV44" s="176"/>
      <c r="PCW44" s="176"/>
      <c r="PCX44" s="176"/>
      <c r="PCY44" s="176"/>
      <c r="PCZ44" s="176"/>
      <c r="PDA44" s="176"/>
      <c r="PDB44" s="176"/>
      <c r="PDC44" s="176"/>
      <c r="PDD44" s="176"/>
      <c r="PDE44" s="176"/>
      <c r="PDF44" s="176"/>
      <c r="PDG44" s="176"/>
      <c r="PDH44" s="176"/>
      <c r="PDI44" s="176"/>
      <c r="PDJ44" s="176"/>
      <c r="PDK44" s="176"/>
      <c r="PDL44" s="176"/>
      <c r="PDM44" s="176"/>
      <c r="PDN44" s="176"/>
      <c r="PDO44" s="176"/>
      <c r="PDP44" s="176"/>
      <c r="PDQ44" s="176"/>
      <c r="PDR44" s="176"/>
      <c r="PDS44" s="176"/>
      <c r="PDT44" s="176"/>
      <c r="PDU44" s="176"/>
      <c r="PDV44" s="176"/>
      <c r="PDW44" s="176"/>
      <c r="PDX44" s="176"/>
      <c r="PDY44" s="176"/>
      <c r="PDZ44" s="176"/>
      <c r="PEA44" s="176"/>
      <c r="PEB44" s="176"/>
      <c r="PEC44" s="176"/>
      <c r="PED44" s="176"/>
      <c r="PEE44" s="176"/>
      <c r="PEF44" s="176"/>
      <c r="PEG44" s="176"/>
      <c r="PEH44" s="176"/>
      <c r="PEI44" s="176"/>
      <c r="PEJ44" s="176"/>
      <c r="PEK44" s="176"/>
      <c r="PEL44" s="176"/>
      <c r="PEM44" s="176"/>
      <c r="PEN44" s="176"/>
      <c r="PEO44" s="176"/>
      <c r="PEP44" s="176"/>
      <c r="PEQ44" s="176"/>
      <c r="PER44" s="176"/>
      <c r="PES44" s="176"/>
      <c r="PET44" s="176"/>
      <c r="PEU44" s="176"/>
      <c r="PEV44" s="176"/>
      <c r="PEW44" s="176"/>
      <c r="PEX44" s="176"/>
      <c r="PEY44" s="176"/>
      <c r="PEZ44" s="176"/>
      <c r="PFA44" s="176"/>
      <c r="PFB44" s="176"/>
      <c r="PFC44" s="176"/>
      <c r="PFD44" s="176"/>
      <c r="PFE44" s="176"/>
      <c r="PFF44" s="176"/>
      <c r="PFG44" s="176"/>
      <c r="PFH44" s="176"/>
      <c r="PFI44" s="176"/>
      <c r="PFJ44" s="176"/>
      <c r="PFK44" s="176"/>
      <c r="PFL44" s="176"/>
      <c r="PFM44" s="176"/>
      <c r="PFN44" s="176"/>
      <c r="PFO44" s="176"/>
      <c r="PFP44" s="176"/>
      <c r="PFQ44" s="176"/>
      <c r="PFR44" s="176"/>
      <c r="PFS44" s="176"/>
      <c r="PFT44" s="176"/>
      <c r="PFU44" s="176"/>
      <c r="PFV44" s="176"/>
      <c r="PFW44" s="176"/>
      <c r="PFX44" s="176"/>
      <c r="PFY44" s="176"/>
      <c r="PFZ44" s="176"/>
      <c r="PGA44" s="176"/>
      <c r="PGB44" s="176"/>
      <c r="PGC44" s="176"/>
      <c r="PGD44" s="176"/>
      <c r="PGE44" s="176"/>
      <c r="PGF44" s="176"/>
      <c r="PGG44" s="176"/>
      <c r="PGH44" s="176"/>
      <c r="PGI44" s="176"/>
      <c r="PGJ44" s="176"/>
      <c r="PGK44" s="176"/>
      <c r="PGL44" s="176"/>
      <c r="PGM44" s="176"/>
      <c r="PGN44" s="176"/>
      <c r="PGO44" s="176"/>
      <c r="PGP44" s="176"/>
      <c r="PGQ44" s="176"/>
      <c r="PGR44" s="176"/>
      <c r="PGS44" s="176"/>
      <c r="PGT44" s="176"/>
      <c r="PGU44" s="176"/>
      <c r="PGV44" s="176"/>
      <c r="PGW44" s="176"/>
      <c r="PGX44" s="176"/>
      <c r="PGY44" s="176"/>
      <c r="PGZ44" s="176"/>
      <c r="PHA44" s="176"/>
      <c r="PHB44" s="176"/>
      <c r="PHC44" s="176"/>
      <c r="PHD44" s="176"/>
      <c r="PHE44" s="176"/>
      <c r="PHF44" s="176"/>
      <c r="PHG44" s="176"/>
      <c r="PHH44" s="176"/>
      <c r="PHI44" s="176"/>
      <c r="PHJ44" s="176"/>
      <c r="PHK44" s="176"/>
      <c r="PHL44" s="176"/>
      <c r="PHM44" s="176"/>
      <c r="PHN44" s="176"/>
      <c r="PHO44" s="176"/>
      <c r="PHP44" s="176"/>
      <c r="PHQ44" s="176"/>
      <c r="PHR44" s="176"/>
      <c r="PHS44" s="176"/>
      <c r="PHT44" s="176"/>
      <c r="PHU44" s="176"/>
      <c r="PHV44" s="176"/>
      <c r="PHW44" s="176"/>
      <c r="PHX44" s="176"/>
      <c r="PHY44" s="176"/>
      <c r="PHZ44" s="176"/>
      <c r="PIA44" s="176"/>
      <c r="PIB44" s="176"/>
      <c r="PIC44" s="176"/>
      <c r="PID44" s="176"/>
      <c r="PIE44" s="176"/>
      <c r="PIF44" s="176"/>
      <c r="PIG44" s="176"/>
      <c r="PIH44" s="176"/>
      <c r="PII44" s="176"/>
      <c r="PIJ44" s="176"/>
      <c r="PIK44" s="176"/>
      <c r="PIL44" s="176"/>
      <c r="PIM44" s="176"/>
      <c r="PIN44" s="176"/>
      <c r="PIO44" s="176"/>
      <c r="PIP44" s="176"/>
      <c r="PIQ44" s="176"/>
      <c r="PIR44" s="176"/>
      <c r="PIS44" s="176"/>
      <c r="PIT44" s="176"/>
      <c r="PIU44" s="176"/>
      <c r="PIV44" s="176"/>
      <c r="PIW44" s="176"/>
      <c r="PIX44" s="176"/>
      <c r="PIY44" s="176"/>
      <c r="PIZ44" s="176"/>
      <c r="PJA44" s="176"/>
      <c r="PJB44" s="176"/>
      <c r="PJC44" s="176"/>
      <c r="PJD44" s="176"/>
      <c r="PJE44" s="176"/>
      <c r="PJF44" s="176"/>
      <c r="PJG44" s="176"/>
      <c r="PJH44" s="176"/>
      <c r="PJI44" s="176"/>
      <c r="PJJ44" s="176"/>
      <c r="PJK44" s="176"/>
      <c r="PJL44" s="176"/>
      <c r="PJM44" s="176"/>
      <c r="PJN44" s="176"/>
      <c r="PJO44" s="176"/>
      <c r="PJP44" s="176"/>
      <c r="PJQ44" s="176"/>
      <c r="PJR44" s="176"/>
      <c r="PJS44" s="176"/>
      <c r="PJT44" s="176"/>
      <c r="PJU44" s="176"/>
      <c r="PJV44" s="176"/>
      <c r="PJW44" s="176"/>
      <c r="PJX44" s="176"/>
      <c r="PJY44" s="176"/>
      <c r="PJZ44" s="176"/>
      <c r="PKA44" s="176"/>
      <c r="PKB44" s="176"/>
      <c r="PKC44" s="176"/>
      <c r="PKD44" s="176"/>
      <c r="PKE44" s="176"/>
      <c r="PKF44" s="176"/>
      <c r="PKG44" s="176"/>
      <c r="PKH44" s="176"/>
      <c r="PKI44" s="176"/>
      <c r="PKJ44" s="176"/>
      <c r="PKK44" s="176"/>
      <c r="PKL44" s="176"/>
      <c r="PKM44" s="176"/>
      <c r="PKN44" s="176"/>
      <c r="PKO44" s="176"/>
      <c r="PKP44" s="176"/>
      <c r="PKQ44" s="176"/>
      <c r="PKR44" s="176"/>
      <c r="PKS44" s="176"/>
      <c r="PKT44" s="176"/>
      <c r="PKU44" s="176"/>
      <c r="PKV44" s="176"/>
      <c r="PKW44" s="176"/>
      <c r="PKX44" s="176"/>
      <c r="PKY44" s="176"/>
      <c r="PKZ44" s="176"/>
      <c r="PLA44" s="176"/>
      <c r="PLB44" s="176"/>
      <c r="PLC44" s="176"/>
      <c r="PLD44" s="176"/>
      <c r="PLE44" s="176"/>
      <c r="PLF44" s="176"/>
      <c r="PLG44" s="176"/>
      <c r="PLH44" s="176"/>
      <c r="PLI44" s="176"/>
      <c r="PLJ44" s="176"/>
      <c r="PLK44" s="176"/>
      <c r="PLL44" s="176"/>
      <c r="PLM44" s="176"/>
      <c r="PLN44" s="176"/>
      <c r="PLO44" s="176"/>
      <c r="PLP44" s="176"/>
      <c r="PLQ44" s="176"/>
      <c r="PLR44" s="176"/>
      <c r="PLS44" s="176"/>
      <c r="PLT44" s="176"/>
      <c r="PLU44" s="176"/>
      <c r="PLV44" s="176"/>
      <c r="PLW44" s="176"/>
      <c r="PLX44" s="176"/>
      <c r="PLY44" s="176"/>
      <c r="PLZ44" s="176"/>
      <c r="PMA44" s="176"/>
      <c r="PMB44" s="176"/>
      <c r="PMC44" s="176"/>
      <c r="PMD44" s="176"/>
      <c r="PME44" s="176"/>
      <c r="PMF44" s="176"/>
      <c r="PMG44" s="176"/>
      <c r="PMH44" s="176"/>
      <c r="PMI44" s="176"/>
      <c r="PMJ44" s="176"/>
      <c r="PMK44" s="176"/>
      <c r="PML44" s="176"/>
      <c r="PMM44" s="176"/>
      <c r="PMN44" s="176"/>
      <c r="PMO44" s="176"/>
      <c r="PMP44" s="176"/>
      <c r="PMQ44" s="176"/>
      <c r="PMR44" s="176"/>
      <c r="PMS44" s="176"/>
      <c r="PMT44" s="176"/>
      <c r="PMU44" s="176"/>
      <c r="PMV44" s="176"/>
      <c r="PMW44" s="176"/>
      <c r="PMX44" s="176"/>
      <c r="PMY44" s="176"/>
      <c r="PMZ44" s="176"/>
      <c r="PNA44" s="176"/>
      <c r="PNB44" s="176"/>
      <c r="PNC44" s="176"/>
      <c r="PND44" s="176"/>
      <c r="PNE44" s="176"/>
      <c r="PNF44" s="176"/>
      <c r="PNG44" s="176"/>
      <c r="PNH44" s="176"/>
      <c r="PNI44" s="176"/>
      <c r="PNJ44" s="176"/>
      <c r="PNK44" s="176"/>
      <c r="PNL44" s="176"/>
      <c r="PNM44" s="176"/>
      <c r="PNN44" s="176"/>
      <c r="PNO44" s="176"/>
      <c r="PNP44" s="176"/>
      <c r="PNQ44" s="176"/>
      <c r="PNR44" s="176"/>
      <c r="PNS44" s="176"/>
      <c r="PNT44" s="176"/>
      <c r="PNU44" s="176"/>
      <c r="PNV44" s="176"/>
      <c r="PNW44" s="176"/>
      <c r="PNX44" s="176"/>
      <c r="PNY44" s="176"/>
      <c r="PNZ44" s="176"/>
      <c r="POA44" s="176"/>
      <c r="POB44" s="176"/>
      <c r="POC44" s="176"/>
      <c r="POD44" s="176"/>
      <c r="POE44" s="176"/>
      <c r="POF44" s="176"/>
      <c r="POG44" s="176"/>
      <c r="POH44" s="176"/>
      <c r="POI44" s="176"/>
      <c r="POJ44" s="176"/>
      <c r="POK44" s="176"/>
      <c r="POL44" s="176"/>
      <c r="POM44" s="176"/>
      <c r="PON44" s="176"/>
      <c r="POO44" s="176"/>
      <c r="POP44" s="176"/>
      <c r="POQ44" s="176"/>
      <c r="POR44" s="176"/>
      <c r="POS44" s="176"/>
      <c r="POT44" s="176"/>
      <c r="POU44" s="176"/>
      <c r="POV44" s="176"/>
      <c r="POW44" s="176"/>
      <c r="POX44" s="176"/>
      <c r="POY44" s="176"/>
      <c r="POZ44" s="176"/>
      <c r="PPA44" s="176"/>
      <c r="PPB44" s="176"/>
      <c r="PPC44" s="176"/>
      <c r="PPD44" s="176"/>
      <c r="PPE44" s="176"/>
      <c r="PPF44" s="176"/>
      <c r="PPG44" s="176"/>
      <c r="PPH44" s="176"/>
      <c r="PPI44" s="176"/>
      <c r="PPJ44" s="176"/>
      <c r="PPK44" s="176"/>
      <c r="PPL44" s="176"/>
      <c r="PPM44" s="176"/>
      <c r="PPN44" s="176"/>
      <c r="PPO44" s="176"/>
      <c r="PPP44" s="176"/>
      <c r="PPQ44" s="176"/>
      <c r="PPR44" s="176"/>
      <c r="PPS44" s="176"/>
      <c r="PPT44" s="176"/>
      <c r="PPU44" s="176"/>
      <c r="PPV44" s="176"/>
      <c r="PPW44" s="176"/>
      <c r="PPX44" s="176"/>
      <c r="PPY44" s="176"/>
      <c r="PPZ44" s="176"/>
      <c r="PQA44" s="176"/>
      <c r="PQB44" s="176"/>
      <c r="PQC44" s="176"/>
      <c r="PQD44" s="176"/>
      <c r="PQE44" s="176"/>
      <c r="PQF44" s="176"/>
      <c r="PQG44" s="176"/>
      <c r="PQH44" s="176"/>
      <c r="PQI44" s="176"/>
      <c r="PQJ44" s="176"/>
      <c r="PQK44" s="176"/>
      <c r="PQL44" s="176"/>
      <c r="PQM44" s="176"/>
      <c r="PQN44" s="176"/>
      <c r="PQO44" s="176"/>
      <c r="PQP44" s="176"/>
      <c r="PQQ44" s="176"/>
      <c r="PQR44" s="176"/>
      <c r="PQS44" s="176"/>
      <c r="PQT44" s="176"/>
      <c r="PQU44" s="176"/>
      <c r="PQV44" s="176"/>
      <c r="PQW44" s="176"/>
      <c r="PQX44" s="176"/>
      <c r="PQY44" s="176"/>
      <c r="PQZ44" s="176"/>
      <c r="PRA44" s="176"/>
      <c r="PRB44" s="176"/>
      <c r="PRC44" s="176"/>
      <c r="PRD44" s="176"/>
      <c r="PRE44" s="176"/>
      <c r="PRF44" s="176"/>
      <c r="PRG44" s="176"/>
      <c r="PRH44" s="176"/>
      <c r="PRI44" s="176"/>
      <c r="PRJ44" s="176"/>
      <c r="PRK44" s="176"/>
      <c r="PRL44" s="176"/>
      <c r="PRM44" s="176"/>
      <c r="PRN44" s="176"/>
      <c r="PRO44" s="176"/>
      <c r="PRP44" s="176"/>
      <c r="PRQ44" s="176"/>
      <c r="PRR44" s="176"/>
      <c r="PRS44" s="176"/>
      <c r="PRT44" s="176"/>
      <c r="PRU44" s="176"/>
      <c r="PRV44" s="176"/>
      <c r="PRW44" s="176"/>
      <c r="PRX44" s="176"/>
      <c r="PRY44" s="176"/>
      <c r="PRZ44" s="176"/>
      <c r="PSA44" s="176"/>
      <c r="PSB44" s="176"/>
      <c r="PSC44" s="176"/>
      <c r="PSD44" s="176"/>
      <c r="PSE44" s="176"/>
      <c r="PSF44" s="176"/>
      <c r="PSG44" s="176"/>
      <c r="PSH44" s="176"/>
      <c r="PSI44" s="176"/>
      <c r="PSJ44" s="176"/>
      <c r="PSK44" s="176"/>
      <c r="PSL44" s="176"/>
      <c r="PSM44" s="176"/>
      <c r="PSN44" s="176"/>
      <c r="PSO44" s="176"/>
      <c r="PSP44" s="176"/>
      <c r="PSQ44" s="176"/>
      <c r="PSR44" s="176"/>
      <c r="PSS44" s="176"/>
      <c r="PST44" s="176"/>
      <c r="PSU44" s="176"/>
      <c r="PSV44" s="176"/>
      <c r="PSW44" s="176"/>
      <c r="PSX44" s="176"/>
      <c r="PSY44" s="176"/>
      <c r="PSZ44" s="176"/>
      <c r="PTA44" s="176"/>
      <c r="PTB44" s="176"/>
      <c r="PTC44" s="176"/>
      <c r="PTD44" s="176"/>
      <c r="PTE44" s="176"/>
      <c r="PTF44" s="176"/>
      <c r="PTG44" s="176"/>
      <c r="PTH44" s="176"/>
      <c r="PTI44" s="176"/>
      <c r="PTJ44" s="176"/>
      <c r="PTK44" s="176"/>
      <c r="PTL44" s="176"/>
      <c r="PTM44" s="176"/>
      <c r="PTN44" s="176"/>
      <c r="PTO44" s="176"/>
      <c r="PTP44" s="176"/>
      <c r="PTQ44" s="176"/>
      <c r="PTR44" s="176"/>
      <c r="PTS44" s="176"/>
      <c r="PTT44" s="176"/>
      <c r="PTU44" s="176"/>
      <c r="PTV44" s="176"/>
      <c r="PTW44" s="176"/>
      <c r="PTX44" s="176"/>
      <c r="PTY44" s="176"/>
      <c r="PTZ44" s="176"/>
      <c r="PUA44" s="176"/>
      <c r="PUB44" s="176"/>
      <c r="PUC44" s="176"/>
      <c r="PUD44" s="176"/>
      <c r="PUE44" s="176"/>
      <c r="PUF44" s="176"/>
      <c r="PUG44" s="176"/>
      <c r="PUH44" s="176"/>
      <c r="PUI44" s="176"/>
      <c r="PUJ44" s="176"/>
      <c r="PUK44" s="176"/>
      <c r="PUL44" s="176"/>
      <c r="PUM44" s="176"/>
      <c r="PUN44" s="176"/>
      <c r="PUO44" s="176"/>
      <c r="PUP44" s="176"/>
      <c r="PUQ44" s="176"/>
      <c r="PUR44" s="176"/>
      <c r="PUS44" s="176"/>
      <c r="PUT44" s="176"/>
      <c r="PUU44" s="176"/>
      <c r="PUV44" s="176"/>
      <c r="PUW44" s="176"/>
      <c r="PUX44" s="176"/>
      <c r="PUY44" s="176"/>
      <c r="PUZ44" s="176"/>
      <c r="PVA44" s="176"/>
      <c r="PVB44" s="176"/>
      <c r="PVC44" s="176"/>
      <c r="PVD44" s="176"/>
      <c r="PVE44" s="176"/>
      <c r="PVF44" s="176"/>
      <c r="PVG44" s="176"/>
      <c r="PVH44" s="176"/>
      <c r="PVI44" s="176"/>
      <c r="PVJ44" s="176"/>
      <c r="PVK44" s="176"/>
      <c r="PVL44" s="176"/>
      <c r="PVM44" s="176"/>
      <c r="PVN44" s="176"/>
      <c r="PVO44" s="176"/>
      <c r="PVP44" s="176"/>
      <c r="PVQ44" s="176"/>
      <c r="PVR44" s="176"/>
      <c r="PVS44" s="176"/>
      <c r="PVT44" s="176"/>
      <c r="PVU44" s="176"/>
      <c r="PVV44" s="176"/>
      <c r="PVW44" s="176"/>
      <c r="PVX44" s="176"/>
      <c r="PVY44" s="176"/>
      <c r="PVZ44" s="176"/>
      <c r="PWA44" s="176"/>
      <c r="PWB44" s="176"/>
      <c r="PWC44" s="176"/>
      <c r="PWD44" s="176"/>
      <c r="PWE44" s="176"/>
      <c r="PWF44" s="176"/>
      <c r="PWG44" s="176"/>
      <c r="PWH44" s="176"/>
      <c r="PWI44" s="176"/>
      <c r="PWJ44" s="176"/>
      <c r="PWK44" s="176"/>
      <c r="PWL44" s="176"/>
      <c r="PWM44" s="176"/>
      <c r="PWN44" s="176"/>
      <c r="PWO44" s="176"/>
      <c r="PWP44" s="176"/>
      <c r="PWQ44" s="176"/>
      <c r="PWR44" s="176"/>
      <c r="PWS44" s="176"/>
      <c r="PWT44" s="176"/>
      <c r="PWU44" s="176"/>
      <c r="PWV44" s="176"/>
      <c r="PWW44" s="176"/>
      <c r="PWX44" s="176"/>
      <c r="PWY44" s="176"/>
      <c r="PWZ44" s="176"/>
      <c r="PXA44" s="176"/>
      <c r="PXB44" s="176"/>
      <c r="PXC44" s="176"/>
      <c r="PXD44" s="176"/>
      <c r="PXE44" s="176"/>
      <c r="PXF44" s="176"/>
      <c r="PXG44" s="176"/>
      <c r="PXH44" s="176"/>
      <c r="PXI44" s="176"/>
      <c r="PXJ44" s="176"/>
      <c r="PXK44" s="176"/>
      <c r="PXL44" s="176"/>
      <c r="PXM44" s="176"/>
      <c r="PXN44" s="176"/>
      <c r="PXO44" s="176"/>
      <c r="PXP44" s="176"/>
      <c r="PXQ44" s="176"/>
      <c r="PXR44" s="176"/>
      <c r="PXS44" s="176"/>
      <c r="PXT44" s="176"/>
      <c r="PXU44" s="176"/>
      <c r="PXV44" s="176"/>
      <c r="PXW44" s="176"/>
      <c r="PXX44" s="176"/>
      <c r="PXY44" s="176"/>
      <c r="PXZ44" s="176"/>
      <c r="PYA44" s="176"/>
      <c r="PYB44" s="176"/>
      <c r="PYC44" s="176"/>
      <c r="PYD44" s="176"/>
      <c r="PYE44" s="176"/>
      <c r="PYF44" s="176"/>
      <c r="PYG44" s="176"/>
      <c r="PYH44" s="176"/>
      <c r="PYI44" s="176"/>
      <c r="PYJ44" s="176"/>
      <c r="PYK44" s="176"/>
      <c r="PYL44" s="176"/>
      <c r="PYM44" s="176"/>
      <c r="PYN44" s="176"/>
      <c r="PYO44" s="176"/>
      <c r="PYP44" s="176"/>
      <c r="PYQ44" s="176"/>
      <c r="PYR44" s="176"/>
      <c r="PYS44" s="176"/>
      <c r="PYT44" s="176"/>
      <c r="PYU44" s="176"/>
      <c r="PYV44" s="176"/>
      <c r="PYW44" s="176"/>
      <c r="PYX44" s="176"/>
      <c r="PYY44" s="176"/>
      <c r="PYZ44" s="176"/>
      <c r="PZA44" s="176"/>
      <c r="PZB44" s="176"/>
      <c r="PZC44" s="176"/>
      <c r="PZD44" s="176"/>
      <c r="PZE44" s="176"/>
      <c r="PZF44" s="176"/>
      <c r="PZG44" s="176"/>
      <c r="PZH44" s="176"/>
      <c r="PZI44" s="176"/>
      <c r="PZJ44" s="176"/>
      <c r="PZK44" s="176"/>
      <c r="PZL44" s="176"/>
      <c r="PZM44" s="176"/>
      <c r="PZN44" s="176"/>
      <c r="PZO44" s="176"/>
      <c r="PZP44" s="176"/>
      <c r="PZQ44" s="176"/>
      <c r="PZR44" s="176"/>
      <c r="PZS44" s="176"/>
      <c r="PZT44" s="176"/>
      <c r="PZU44" s="176"/>
      <c r="PZV44" s="176"/>
      <c r="PZW44" s="176"/>
      <c r="PZX44" s="176"/>
      <c r="PZY44" s="176"/>
      <c r="PZZ44" s="176"/>
      <c r="QAA44" s="176"/>
      <c r="QAB44" s="176"/>
      <c r="QAC44" s="176"/>
      <c r="QAD44" s="176"/>
      <c r="QAE44" s="176"/>
      <c r="QAF44" s="176"/>
      <c r="QAG44" s="176"/>
      <c r="QAH44" s="176"/>
      <c r="QAI44" s="176"/>
      <c r="QAJ44" s="176"/>
      <c r="QAK44" s="176"/>
      <c r="QAL44" s="176"/>
      <c r="QAM44" s="176"/>
      <c r="QAN44" s="176"/>
      <c r="QAO44" s="176"/>
      <c r="QAP44" s="176"/>
      <c r="QAQ44" s="176"/>
      <c r="QAR44" s="176"/>
      <c r="QAS44" s="176"/>
      <c r="QAT44" s="176"/>
      <c r="QAU44" s="176"/>
      <c r="QAV44" s="176"/>
      <c r="QAW44" s="176"/>
      <c r="QAX44" s="176"/>
      <c r="QAY44" s="176"/>
      <c r="QAZ44" s="176"/>
      <c r="QBA44" s="176"/>
      <c r="QBB44" s="176"/>
      <c r="QBC44" s="176"/>
      <c r="QBD44" s="176"/>
      <c r="QBE44" s="176"/>
      <c r="QBF44" s="176"/>
      <c r="QBG44" s="176"/>
      <c r="QBH44" s="176"/>
      <c r="QBI44" s="176"/>
      <c r="QBJ44" s="176"/>
      <c r="QBK44" s="176"/>
      <c r="QBL44" s="176"/>
      <c r="QBM44" s="176"/>
      <c r="QBN44" s="176"/>
      <c r="QBO44" s="176"/>
      <c r="QBP44" s="176"/>
      <c r="QBQ44" s="176"/>
      <c r="QBR44" s="176"/>
      <c r="QBS44" s="176"/>
      <c r="QBT44" s="176"/>
      <c r="QBU44" s="176"/>
      <c r="QBV44" s="176"/>
      <c r="QBW44" s="176"/>
      <c r="QBX44" s="176"/>
      <c r="QBY44" s="176"/>
      <c r="QBZ44" s="176"/>
      <c r="QCA44" s="176"/>
      <c r="QCB44" s="176"/>
      <c r="QCC44" s="176"/>
      <c r="QCD44" s="176"/>
      <c r="QCE44" s="176"/>
      <c r="QCF44" s="176"/>
      <c r="QCG44" s="176"/>
      <c r="QCH44" s="176"/>
      <c r="QCI44" s="176"/>
      <c r="QCJ44" s="176"/>
      <c r="QCK44" s="176"/>
      <c r="QCL44" s="176"/>
      <c r="QCM44" s="176"/>
      <c r="QCN44" s="176"/>
      <c r="QCO44" s="176"/>
      <c r="QCP44" s="176"/>
      <c r="QCQ44" s="176"/>
      <c r="QCR44" s="176"/>
      <c r="QCS44" s="176"/>
      <c r="QCT44" s="176"/>
      <c r="QCU44" s="176"/>
      <c r="QCV44" s="176"/>
      <c r="QCW44" s="176"/>
      <c r="QCX44" s="176"/>
      <c r="QCY44" s="176"/>
      <c r="QCZ44" s="176"/>
      <c r="QDA44" s="176"/>
      <c r="QDB44" s="176"/>
      <c r="QDC44" s="176"/>
      <c r="QDD44" s="176"/>
      <c r="QDE44" s="176"/>
      <c r="QDF44" s="176"/>
      <c r="QDG44" s="176"/>
      <c r="QDH44" s="176"/>
      <c r="QDI44" s="176"/>
      <c r="QDJ44" s="176"/>
      <c r="QDK44" s="176"/>
      <c r="QDL44" s="176"/>
      <c r="QDM44" s="176"/>
      <c r="QDN44" s="176"/>
      <c r="QDO44" s="176"/>
      <c r="QDP44" s="176"/>
      <c r="QDQ44" s="176"/>
      <c r="QDR44" s="176"/>
      <c r="QDS44" s="176"/>
      <c r="QDT44" s="176"/>
      <c r="QDU44" s="176"/>
      <c r="QDV44" s="176"/>
      <c r="QDW44" s="176"/>
      <c r="QDX44" s="176"/>
      <c r="QDY44" s="176"/>
      <c r="QDZ44" s="176"/>
      <c r="QEA44" s="176"/>
      <c r="QEB44" s="176"/>
      <c r="QEC44" s="176"/>
      <c r="QED44" s="176"/>
      <c r="QEE44" s="176"/>
      <c r="QEF44" s="176"/>
      <c r="QEG44" s="176"/>
      <c r="QEH44" s="176"/>
      <c r="QEI44" s="176"/>
      <c r="QEJ44" s="176"/>
      <c r="QEK44" s="176"/>
      <c r="QEL44" s="176"/>
      <c r="QEM44" s="176"/>
      <c r="QEN44" s="176"/>
      <c r="QEO44" s="176"/>
      <c r="QEP44" s="176"/>
      <c r="QEQ44" s="176"/>
      <c r="QER44" s="176"/>
      <c r="QES44" s="176"/>
      <c r="QET44" s="176"/>
      <c r="QEU44" s="176"/>
      <c r="QEV44" s="176"/>
      <c r="QEW44" s="176"/>
      <c r="QEX44" s="176"/>
      <c r="QEY44" s="176"/>
      <c r="QEZ44" s="176"/>
      <c r="QFA44" s="176"/>
      <c r="QFB44" s="176"/>
      <c r="QFC44" s="176"/>
      <c r="QFD44" s="176"/>
      <c r="QFE44" s="176"/>
      <c r="QFF44" s="176"/>
      <c r="QFG44" s="176"/>
      <c r="QFH44" s="176"/>
      <c r="QFI44" s="176"/>
      <c r="QFJ44" s="176"/>
      <c r="QFK44" s="176"/>
      <c r="QFL44" s="176"/>
      <c r="QFM44" s="176"/>
      <c r="QFN44" s="176"/>
      <c r="QFO44" s="176"/>
      <c r="QFP44" s="176"/>
      <c r="QFQ44" s="176"/>
      <c r="QFR44" s="176"/>
      <c r="QFS44" s="176"/>
      <c r="QFT44" s="176"/>
      <c r="QFU44" s="176"/>
      <c r="QFV44" s="176"/>
      <c r="QFW44" s="176"/>
      <c r="QFX44" s="176"/>
      <c r="QFY44" s="176"/>
      <c r="QFZ44" s="176"/>
      <c r="QGA44" s="176"/>
      <c r="QGB44" s="176"/>
      <c r="QGC44" s="176"/>
      <c r="QGD44" s="176"/>
      <c r="QGE44" s="176"/>
      <c r="QGF44" s="176"/>
      <c r="QGG44" s="176"/>
      <c r="QGH44" s="176"/>
      <c r="QGI44" s="176"/>
      <c r="QGJ44" s="176"/>
      <c r="QGK44" s="176"/>
      <c r="QGL44" s="176"/>
      <c r="QGM44" s="176"/>
      <c r="QGN44" s="176"/>
      <c r="QGO44" s="176"/>
      <c r="QGP44" s="176"/>
      <c r="QGQ44" s="176"/>
      <c r="QGR44" s="176"/>
      <c r="QGS44" s="176"/>
      <c r="QGT44" s="176"/>
      <c r="QGU44" s="176"/>
      <c r="QGV44" s="176"/>
      <c r="QGW44" s="176"/>
      <c r="QGX44" s="176"/>
      <c r="QGY44" s="176"/>
      <c r="QGZ44" s="176"/>
      <c r="QHA44" s="176"/>
      <c r="QHB44" s="176"/>
      <c r="QHC44" s="176"/>
      <c r="QHD44" s="176"/>
      <c r="QHE44" s="176"/>
      <c r="QHF44" s="176"/>
      <c r="QHG44" s="176"/>
      <c r="QHH44" s="176"/>
      <c r="QHI44" s="176"/>
      <c r="QHJ44" s="176"/>
      <c r="QHK44" s="176"/>
      <c r="QHL44" s="176"/>
      <c r="QHM44" s="176"/>
      <c r="QHN44" s="176"/>
      <c r="QHO44" s="176"/>
      <c r="QHP44" s="176"/>
      <c r="QHQ44" s="176"/>
      <c r="QHR44" s="176"/>
      <c r="QHS44" s="176"/>
      <c r="QHT44" s="176"/>
      <c r="QHU44" s="176"/>
      <c r="QHV44" s="176"/>
      <c r="QHW44" s="176"/>
      <c r="QHX44" s="176"/>
      <c r="QHY44" s="176"/>
      <c r="QHZ44" s="176"/>
      <c r="QIA44" s="176"/>
      <c r="QIB44" s="176"/>
      <c r="QIC44" s="176"/>
      <c r="QID44" s="176"/>
      <c r="QIE44" s="176"/>
      <c r="QIF44" s="176"/>
      <c r="QIG44" s="176"/>
      <c r="QIH44" s="176"/>
      <c r="QII44" s="176"/>
      <c r="QIJ44" s="176"/>
      <c r="QIK44" s="176"/>
      <c r="QIL44" s="176"/>
      <c r="QIM44" s="176"/>
      <c r="QIN44" s="176"/>
      <c r="QIO44" s="176"/>
      <c r="QIP44" s="176"/>
      <c r="QIQ44" s="176"/>
      <c r="QIR44" s="176"/>
      <c r="QIS44" s="176"/>
      <c r="QIT44" s="176"/>
      <c r="QIU44" s="176"/>
      <c r="QIV44" s="176"/>
      <c r="QIW44" s="176"/>
      <c r="QIX44" s="176"/>
      <c r="QIY44" s="176"/>
      <c r="QIZ44" s="176"/>
      <c r="QJA44" s="176"/>
      <c r="QJB44" s="176"/>
      <c r="QJC44" s="176"/>
      <c r="QJD44" s="176"/>
      <c r="QJE44" s="176"/>
      <c r="QJF44" s="176"/>
      <c r="QJG44" s="176"/>
      <c r="QJH44" s="176"/>
      <c r="QJI44" s="176"/>
      <c r="QJJ44" s="176"/>
      <c r="QJK44" s="176"/>
      <c r="QJL44" s="176"/>
      <c r="QJM44" s="176"/>
      <c r="QJN44" s="176"/>
      <c r="QJO44" s="176"/>
      <c r="QJP44" s="176"/>
      <c r="QJQ44" s="176"/>
      <c r="QJR44" s="176"/>
      <c r="QJS44" s="176"/>
      <c r="QJT44" s="176"/>
      <c r="QJU44" s="176"/>
      <c r="QJV44" s="176"/>
      <c r="QJW44" s="176"/>
      <c r="QJX44" s="176"/>
      <c r="QJY44" s="176"/>
      <c r="QJZ44" s="176"/>
      <c r="QKA44" s="176"/>
      <c r="QKB44" s="176"/>
      <c r="QKC44" s="176"/>
      <c r="QKD44" s="176"/>
      <c r="QKE44" s="176"/>
      <c r="QKF44" s="176"/>
      <c r="QKG44" s="176"/>
      <c r="QKH44" s="176"/>
      <c r="QKI44" s="176"/>
      <c r="QKJ44" s="176"/>
      <c r="QKK44" s="176"/>
      <c r="QKL44" s="176"/>
      <c r="QKM44" s="176"/>
      <c r="QKN44" s="176"/>
      <c r="QKO44" s="176"/>
      <c r="QKP44" s="176"/>
      <c r="QKQ44" s="176"/>
      <c r="QKR44" s="176"/>
      <c r="QKS44" s="176"/>
      <c r="QKT44" s="176"/>
      <c r="QKU44" s="176"/>
      <c r="QKV44" s="176"/>
      <c r="QKW44" s="176"/>
      <c r="QKX44" s="176"/>
      <c r="QKY44" s="176"/>
      <c r="QKZ44" s="176"/>
      <c r="QLA44" s="176"/>
      <c r="QLB44" s="176"/>
      <c r="QLC44" s="176"/>
      <c r="QLD44" s="176"/>
      <c r="QLE44" s="176"/>
      <c r="QLF44" s="176"/>
      <c r="QLG44" s="176"/>
      <c r="QLH44" s="176"/>
      <c r="QLI44" s="176"/>
      <c r="QLJ44" s="176"/>
      <c r="QLK44" s="176"/>
      <c r="QLL44" s="176"/>
      <c r="QLM44" s="176"/>
      <c r="QLN44" s="176"/>
      <c r="QLO44" s="176"/>
      <c r="QLP44" s="176"/>
      <c r="QLQ44" s="176"/>
      <c r="QLR44" s="176"/>
      <c r="QLS44" s="176"/>
      <c r="QLT44" s="176"/>
      <c r="QLU44" s="176"/>
      <c r="QLV44" s="176"/>
      <c r="QLW44" s="176"/>
      <c r="QLX44" s="176"/>
      <c r="QLY44" s="176"/>
      <c r="QLZ44" s="176"/>
      <c r="QMA44" s="176"/>
      <c r="QMB44" s="176"/>
      <c r="QMC44" s="176"/>
      <c r="QMD44" s="176"/>
      <c r="QME44" s="176"/>
      <c r="QMF44" s="176"/>
      <c r="QMG44" s="176"/>
      <c r="QMH44" s="176"/>
      <c r="QMI44" s="176"/>
      <c r="QMJ44" s="176"/>
      <c r="QMK44" s="176"/>
      <c r="QML44" s="176"/>
      <c r="QMM44" s="176"/>
      <c r="QMN44" s="176"/>
      <c r="QMO44" s="176"/>
      <c r="QMP44" s="176"/>
      <c r="QMQ44" s="176"/>
      <c r="QMR44" s="176"/>
      <c r="QMS44" s="176"/>
      <c r="QMT44" s="176"/>
      <c r="QMU44" s="176"/>
      <c r="QMV44" s="176"/>
      <c r="QMW44" s="176"/>
      <c r="QMX44" s="176"/>
      <c r="QMY44" s="176"/>
      <c r="QMZ44" s="176"/>
      <c r="QNA44" s="176"/>
      <c r="QNB44" s="176"/>
      <c r="QNC44" s="176"/>
      <c r="QND44" s="176"/>
      <c r="QNE44" s="176"/>
      <c r="QNF44" s="176"/>
      <c r="QNG44" s="176"/>
      <c r="QNH44" s="176"/>
      <c r="QNI44" s="176"/>
      <c r="QNJ44" s="176"/>
      <c r="QNK44" s="176"/>
      <c r="QNL44" s="176"/>
      <c r="QNM44" s="176"/>
      <c r="QNN44" s="176"/>
      <c r="QNO44" s="176"/>
      <c r="QNP44" s="176"/>
      <c r="QNQ44" s="176"/>
      <c r="QNR44" s="176"/>
      <c r="QNS44" s="176"/>
      <c r="QNT44" s="176"/>
      <c r="QNU44" s="176"/>
      <c r="QNV44" s="176"/>
      <c r="QNW44" s="176"/>
      <c r="QNX44" s="176"/>
      <c r="QNY44" s="176"/>
      <c r="QNZ44" s="176"/>
      <c r="QOA44" s="176"/>
      <c r="QOB44" s="176"/>
      <c r="QOC44" s="176"/>
      <c r="QOD44" s="176"/>
      <c r="QOE44" s="176"/>
      <c r="QOF44" s="176"/>
      <c r="QOG44" s="176"/>
      <c r="QOH44" s="176"/>
      <c r="QOI44" s="176"/>
      <c r="QOJ44" s="176"/>
      <c r="QOK44" s="176"/>
      <c r="QOL44" s="176"/>
      <c r="QOM44" s="176"/>
      <c r="QON44" s="176"/>
      <c r="QOO44" s="176"/>
      <c r="QOP44" s="176"/>
      <c r="QOQ44" s="176"/>
      <c r="QOR44" s="176"/>
      <c r="QOS44" s="176"/>
      <c r="QOT44" s="176"/>
      <c r="QOU44" s="176"/>
      <c r="QOV44" s="176"/>
      <c r="QOW44" s="176"/>
      <c r="QOX44" s="176"/>
      <c r="QOY44" s="176"/>
      <c r="QOZ44" s="176"/>
      <c r="QPA44" s="176"/>
      <c r="QPB44" s="176"/>
      <c r="QPC44" s="176"/>
      <c r="QPD44" s="176"/>
      <c r="QPE44" s="176"/>
      <c r="QPF44" s="176"/>
      <c r="QPG44" s="176"/>
      <c r="QPH44" s="176"/>
      <c r="QPI44" s="176"/>
      <c r="QPJ44" s="176"/>
      <c r="QPK44" s="176"/>
      <c r="QPL44" s="176"/>
      <c r="QPM44" s="176"/>
      <c r="QPN44" s="176"/>
      <c r="QPO44" s="176"/>
      <c r="QPP44" s="176"/>
      <c r="QPQ44" s="176"/>
      <c r="QPR44" s="176"/>
      <c r="QPS44" s="176"/>
      <c r="QPT44" s="176"/>
      <c r="QPU44" s="176"/>
      <c r="QPV44" s="176"/>
      <c r="QPW44" s="176"/>
      <c r="QPX44" s="176"/>
      <c r="QPY44" s="176"/>
      <c r="QPZ44" s="176"/>
      <c r="QQA44" s="176"/>
      <c r="QQB44" s="176"/>
      <c r="QQC44" s="176"/>
      <c r="QQD44" s="176"/>
      <c r="QQE44" s="176"/>
      <c r="QQF44" s="176"/>
      <c r="QQG44" s="176"/>
      <c r="QQH44" s="176"/>
      <c r="QQI44" s="176"/>
      <c r="QQJ44" s="176"/>
      <c r="QQK44" s="176"/>
      <c r="QQL44" s="176"/>
      <c r="QQM44" s="176"/>
      <c r="QQN44" s="176"/>
      <c r="QQO44" s="176"/>
      <c r="QQP44" s="176"/>
      <c r="QQQ44" s="176"/>
      <c r="QQR44" s="176"/>
      <c r="QQS44" s="176"/>
      <c r="QQT44" s="176"/>
      <c r="QQU44" s="176"/>
      <c r="QQV44" s="176"/>
      <c r="QQW44" s="176"/>
      <c r="QQX44" s="176"/>
      <c r="QQY44" s="176"/>
      <c r="QQZ44" s="176"/>
      <c r="QRA44" s="176"/>
      <c r="QRB44" s="176"/>
      <c r="QRC44" s="176"/>
      <c r="QRD44" s="176"/>
      <c r="QRE44" s="176"/>
      <c r="QRF44" s="176"/>
      <c r="QRG44" s="176"/>
      <c r="QRH44" s="176"/>
      <c r="QRI44" s="176"/>
      <c r="QRJ44" s="176"/>
      <c r="QRK44" s="176"/>
      <c r="QRL44" s="176"/>
      <c r="QRM44" s="176"/>
      <c r="QRN44" s="176"/>
      <c r="QRO44" s="176"/>
      <c r="QRP44" s="176"/>
      <c r="QRQ44" s="176"/>
      <c r="QRR44" s="176"/>
      <c r="QRS44" s="176"/>
      <c r="QRT44" s="176"/>
      <c r="QRU44" s="176"/>
      <c r="QRV44" s="176"/>
      <c r="QRW44" s="176"/>
      <c r="QRX44" s="176"/>
      <c r="QRY44" s="176"/>
      <c r="QRZ44" s="176"/>
      <c r="QSA44" s="176"/>
      <c r="QSB44" s="176"/>
      <c r="QSC44" s="176"/>
      <c r="QSD44" s="176"/>
      <c r="QSE44" s="176"/>
      <c r="QSF44" s="176"/>
      <c r="QSG44" s="176"/>
      <c r="QSH44" s="176"/>
      <c r="QSI44" s="176"/>
      <c r="QSJ44" s="176"/>
      <c r="QSK44" s="176"/>
      <c r="QSL44" s="176"/>
      <c r="QSM44" s="176"/>
      <c r="QSN44" s="176"/>
      <c r="QSO44" s="176"/>
      <c r="QSP44" s="176"/>
      <c r="QSQ44" s="176"/>
      <c r="QSR44" s="176"/>
      <c r="QSS44" s="176"/>
      <c r="QST44" s="176"/>
      <c r="QSU44" s="176"/>
      <c r="QSV44" s="176"/>
      <c r="QSW44" s="176"/>
      <c r="QSX44" s="176"/>
      <c r="QSY44" s="176"/>
      <c r="QSZ44" s="176"/>
      <c r="QTA44" s="176"/>
      <c r="QTB44" s="176"/>
      <c r="QTC44" s="176"/>
      <c r="QTD44" s="176"/>
      <c r="QTE44" s="176"/>
      <c r="QTF44" s="176"/>
      <c r="QTG44" s="176"/>
      <c r="QTH44" s="176"/>
      <c r="QTI44" s="176"/>
      <c r="QTJ44" s="176"/>
      <c r="QTK44" s="176"/>
      <c r="QTL44" s="176"/>
      <c r="QTM44" s="176"/>
      <c r="QTN44" s="176"/>
      <c r="QTO44" s="176"/>
      <c r="QTP44" s="176"/>
      <c r="QTQ44" s="176"/>
      <c r="QTR44" s="176"/>
      <c r="QTS44" s="176"/>
      <c r="QTT44" s="176"/>
      <c r="QTU44" s="176"/>
      <c r="QTV44" s="176"/>
      <c r="QTW44" s="176"/>
      <c r="QTX44" s="176"/>
      <c r="QTY44" s="176"/>
      <c r="QTZ44" s="176"/>
      <c r="QUA44" s="176"/>
      <c r="QUB44" s="176"/>
      <c r="QUC44" s="176"/>
      <c r="QUD44" s="176"/>
      <c r="QUE44" s="176"/>
      <c r="QUF44" s="176"/>
      <c r="QUG44" s="176"/>
      <c r="QUH44" s="176"/>
      <c r="QUI44" s="176"/>
      <c r="QUJ44" s="176"/>
      <c r="QUK44" s="176"/>
      <c r="QUL44" s="176"/>
      <c r="QUM44" s="176"/>
      <c r="QUN44" s="176"/>
      <c r="QUO44" s="176"/>
      <c r="QUP44" s="176"/>
      <c r="QUQ44" s="176"/>
      <c r="QUR44" s="176"/>
      <c r="QUS44" s="176"/>
      <c r="QUT44" s="176"/>
      <c r="QUU44" s="176"/>
      <c r="QUV44" s="176"/>
      <c r="QUW44" s="176"/>
      <c r="QUX44" s="176"/>
      <c r="QUY44" s="176"/>
      <c r="QUZ44" s="176"/>
      <c r="QVA44" s="176"/>
      <c r="QVB44" s="176"/>
      <c r="QVC44" s="176"/>
      <c r="QVD44" s="176"/>
      <c r="QVE44" s="176"/>
      <c r="QVF44" s="176"/>
      <c r="QVG44" s="176"/>
      <c r="QVH44" s="176"/>
      <c r="QVI44" s="176"/>
      <c r="QVJ44" s="176"/>
      <c r="QVK44" s="176"/>
      <c r="QVL44" s="176"/>
      <c r="QVM44" s="176"/>
      <c r="QVN44" s="176"/>
      <c r="QVO44" s="176"/>
      <c r="QVP44" s="176"/>
      <c r="QVQ44" s="176"/>
      <c r="QVR44" s="176"/>
      <c r="QVS44" s="176"/>
      <c r="QVT44" s="176"/>
      <c r="QVU44" s="176"/>
      <c r="QVV44" s="176"/>
      <c r="QVW44" s="176"/>
      <c r="QVX44" s="176"/>
      <c r="QVY44" s="176"/>
      <c r="QVZ44" s="176"/>
      <c r="QWA44" s="176"/>
      <c r="QWB44" s="176"/>
      <c r="QWC44" s="176"/>
      <c r="QWD44" s="176"/>
      <c r="QWE44" s="176"/>
      <c r="QWF44" s="176"/>
      <c r="QWG44" s="176"/>
      <c r="QWH44" s="176"/>
      <c r="QWI44" s="176"/>
      <c r="QWJ44" s="176"/>
      <c r="QWK44" s="176"/>
      <c r="QWL44" s="176"/>
      <c r="QWM44" s="176"/>
      <c r="QWN44" s="176"/>
      <c r="QWO44" s="176"/>
      <c r="QWP44" s="176"/>
      <c r="QWQ44" s="176"/>
      <c r="QWR44" s="176"/>
      <c r="QWS44" s="176"/>
      <c r="QWT44" s="176"/>
      <c r="QWU44" s="176"/>
      <c r="QWV44" s="176"/>
      <c r="QWW44" s="176"/>
      <c r="QWX44" s="176"/>
      <c r="QWY44" s="176"/>
      <c r="QWZ44" s="176"/>
      <c r="QXA44" s="176"/>
      <c r="QXB44" s="176"/>
      <c r="QXC44" s="176"/>
      <c r="QXD44" s="176"/>
      <c r="QXE44" s="176"/>
      <c r="QXF44" s="176"/>
      <c r="QXG44" s="176"/>
      <c r="QXH44" s="176"/>
      <c r="QXI44" s="176"/>
      <c r="QXJ44" s="176"/>
      <c r="QXK44" s="176"/>
      <c r="QXL44" s="176"/>
      <c r="QXM44" s="176"/>
      <c r="QXN44" s="176"/>
      <c r="QXO44" s="176"/>
      <c r="QXP44" s="176"/>
      <c r="QXQ44" s="176"/>
      <c r="QXR44" s="176"/>
      <c r="QXS44" s="176"/>
      <c r="QXT44" s="176"/>
      <c r="QXU44" s="176"/>
      <c r="QXV44" s="176"/>
      <c r="QXW44" s="176"/>
      <c r="QXX44" s="176"/>
      <c r="QXY44" s="176"/>
      <c r="QXZ44" s="176"/>
      <c r="QYA44" s="176"/>
      <c r="QYB44" s="176"/>
      <c r="QYC44" s="176"/>
      <c r="QYD44" s="176"/>
      <c r="QYE44" s="176"/>
      <c r="QYF44" s="176"/>
      <c r="QYG44" s="176"/>
      <c r="QYH44" s="176"/>
      <c r="QYI44" s="176"/>
      <c r="QYJ44" s="176"/>
      <c r="QYK44" s="176"/>
      <c r="QYL44" s="176"/>
      <c r="QYM44" s="176"/>
      <c r="QYN44" s="176"/>
      <c r="QYO44" s="176"/>
      <c r="QYP44" s="176"/>
      <c r="QYQ44" s="176"/>
      <c r="QYR44" s="176"/>
      <c r="QYS44" s="176"/>
      <c r="QYT44" s="176"/>
      <c r="QYU44" s="176"/>
      <c r="QYV44" s="176"/>
      <c r="QYW44" s="176"/>
      <c r="QYX44" s="176"/>
      <c r="QYY44" s="176"/>
      <c r="QYZ44" s="176"/>
      <c r="QZA44" s="176"/>
      <c r="QZB44" s="176"/>
      <c r="QZC44" s="176"/>
      <c r="QZD44" s="176"/>
      <c r="QZE44" s="176"/>
      <c r="QZF44" s="176"/>
      <c r="QZG44" s="176"/>
      <c r="QZH44" s="176"/>
      <c r="QZI44" s="176"/>
      <c r="QZJ44" s="176"/>
      <c r="QZK44" s="176"/>
      <c r="QZL44" s="176"/>
      <c r="QZM44" s="176"/>
      <c r="QZN44" s="176"/>
      <c r="QZO44" s="176"/>
      <c r="QZP44" s="176"/>
      <c r="QZQ44" s="176"/>
      <c r="QZR44" s="176"/>
      <c r="QZS44" s="176"/>
      <c r="QZT44" s="176"/>
      <c r="QZU44" s="176"/>
      <c r="QZV44" s="176"/>
      <c r="QZW44" s="176"/>
      <c r="QZX44" s="176"/>
      <c r="QZY44" s="176"/>
      <c r="QZZ44" s="176"/>
      <c r="RAA44" s="176"/>
      <c r="RAB44" s="176"/>
      <c r="RAC44" s="176"/>
      <c r="RAD44" s="176"/>
      <c r="RAE44" s="176"/>
      <c r="RAF44" s="176"/>
      <c r="RAG44" s="176"/>
      <c r="RAH44" s="176"/>
      <c r="RAI44" s="176"/>
      <c r="RAJ44" s="176"/>
      <c r="RAK44" s="176"/>
      <c r="RAL44" s="176"/>
      <c r="RAM44" s="176"/>
      <c r="RAN44" s="176"/>
      <c r="RAO44" s="176"/>
      <c r="RAP44" s="176"/>
      <c r="RAQ44" s="176"/>
      <c r="RAR44" s="176"/>
      <c r="RAS44" s="176"/>
      <c r="RAT44" s="176"/>
      <c r="RAU44" s="176"/>
      <c r="RAV44" s="176"/>
      <c r="RAW44" s="176"/>
      <c r="RAX44" s="176"/>
      <c r="RAY44" s="176"/>
      <c r="RAZ44" s="176"/>
      <c r="RBA44" s="176"/>
      <c r="RBB44" s="176"/>
      <c r="RBC44" s="176"/>
      <c r="RBD44" s="176"/>
      <c r="RBE44" s="176"/>
      <c r="RBF44" s="176"/>
      <c r="RBG44" s="176"/>
      <c r="RBH44" s="176"/>
      <c r="RBI44" s="176"/>
      <c r="RBJ44" s="176"/>
      <c r="RBK44" s="176"/>
      <c r="RBL44" s="176"/>
      <c r="RBM44" s="176"/>
      <c r="RBN44" s="176"/>
      <c r="RBO44" s="176"/>
      <c r="RBP44" s="176"/>
      <c r="RBQ44" s="176"/>
      <c r="RBR44" s="176"/>
      <c r="RBS44" s="176"/>
      <c r="RBT44" s="176"/>
      <c r="RBU44" s="176"/>
      <c r="RBV44" s="176"/>
      <c r="RBW44" s="176"/>
      <c r="RBX44" s="176"/>
      <c r="RBY44" s="176"/>
      <c r="RBZ44" s="176"/>
      <c r="RCA44" s="176"/>
      <c r="RCB44" s="176"/>
      <c r="RCC44" s="176"/>
      <c r="RCD44" s="176"/>
      <c r="RCE44" s="176"/>
      <c r="RCF44" s="176"/>
      <c r="RCG44" s="176"/>
      <c r="RCH44" s="176"/>
      <c r="RCI44" s="176"/>
      <c r="RCJ44" s="176"/>
      <c r="RCK44" s="176"/>
      <c r="RCL44" s="176"/>
      <c r="RCM44" s="176"/>
      <c r="RCN44" s="176"/>
      <c r="RCO44" s="176"/>
      <c r="RCP44" s="176"/>
      <c r="RCQ44" s="176"/>
      <c r="RCR44" s="176"/>
      <c r="RCS44" s="176"/>
      <c r="RCT44" s="176"/>
      <c r="RCU44" s="176"/>
      <c r="RCV44" s="176"/>
      <c r="RCW44" s="176"/>
      <c r="RCX44" s="176"/>
      <c r="RCY44" s="176"/>
      <c r="RCZ44" s="176"/>
      <c r="RDA44" s="176"/>
      <c r="RDB44" s="176"/>
      <c r="RDC44" s="176"/>
      <c r="RDD44" s="176"/>
      <c r="RDE44" s="176"/>
      <c r="RDF44" s="176"/>
      <c r="RDG44" s="176"/>
      <c r="RDH44" s="176"/>
      <c r="RDI44" s="176"/>
      <c r="RDJ44" s="176"/>
      <c r="RDK44" s="176"/>
      <c r="RDL44" s="176"/>
      <c r="RDM44" s="176"/>
      <c r="RDN44" s="176"/>
      <c r="RDO44" s="176"/>
      <c r="RDP44" s="176"/>
      <c r="RDQ44" s="176"/>
      <c r="RDR44" s="176"/>
      <c r="RDS44" s="176"/>
      <c r="RDT44" s="176"/>
      <c r="RDU44" s="176"/>
      <c r="RDV44" s="176"/>
      <c r="RDW44" s="176"/>
      <c r="RDX44" s="176"/>
      <c r="RDY44" s="176"/>
      <c r="RDZ44" s="176"/>
      <c r="REA44" s="176"/>
      <c r="REB44" s="176"/>
      <c r="REC44" s="176"/>
      <c r="RED44" s="176"/>
      <c r="REE44" s="176"/>
      <c r="REF44" s="176"/>
      <c r="REG44" s="176"/>
      <c r="REH44" s="176"/>
      <c r="REI44" s="176"/>
      <c r="REJ44" s="176"/>
      <c r="REK44" s="176"/>
      <c r="REL44" s="176"/>
      <c r="REM44" s="176"/>
      <c r="REN44" s="176"/>
      <c r="REO44" s="176"/>
      <c r="REP44" s="176"/>
      <c r="REQ44" s="176"/>
      <c r="RER44" s="176"/>
      <c r="RES44" s="176"/>
      <c r="RET44" s="176"/>
      <c r="REU44" s="176"/>
      <c r="REV44" s="176"/>
      <c r="REW44" s="176"/>
      <c r="REX44" s="176"/>
      <c r="REY44" s="176"/>
      <c r="REZ44" s="176"/>
      <c r="RFA44" s="176"/>
      <c r="RFB44" s="176"/>
      <c r="RFC44" s="176"/>
      <c r="RFD44" s="176"/>
      <c r="RFE44" s="176"/>
      <c r="RFF44" s="176"/>
      <c r="RFG44" s="176"/>
      <c r="RFH44" s="176"/>
      <c r="RFI44" s="176"/>
      <c r="RFJ44" s="176"/>
      <c r="RFK44" s="176"/>
      <c r="RFL44" s="176"/>
      <c r="RFM44" s="176"/>
      <c r="RFN44" s="176"/>
      <c r="RFO44" s="176"/>
      <c r="RFP44" s="176"/>
      <c r="RFQ44" s="176"/>
      <c r="RFR44" s="176"/>
      <c r="RFS44" s="176"/>
      <c r="RFT44" s="176"/>
      <c r="RFU44" s="176"/>
      <c r="RFV44" s="176"/>
      <c r="RFW44" s="176"/>
      <c r="RFX44" s="176"/>
      <c r="RFY44" s="176"/>
      <c r="RFZ44" s="176"/>
      <c r="RGA44" s="176"/>
      <c r="RGB44" s="176"/>
      <c r="RGC44" s="176"/>
      <c r="RGD44" s="176"/>
      <c r="RGE44" s="176"/>
      <c r="RGF44" s="176"/>
      <c r="RGG44" s="176"/>
      <c r="RGH44" s="176"/>
      <c r="RGI44" s="176"/>
      <c r="RGJ44" s="176"/>
      <c r="RGK44" s="176"/>
      <c r="RGL44" s="176"/>
      <c r="RGM44" s="176"/>
      <c r="RGN44" s="176"/>
      <c r="RGO44" s="176"/>
      <c r="RGP44" s="176"/>
      <c r="RGQ44" s="176"/>
      <c r="RGR44" s="176"/>
      <c r="RGS44" s="176"/>
      <c r="RGT44" s="176"/>
      <c r="RGU44" s="176"/>
      <c r="RGV44" s="176"/>
      <c r="RGW44" s="176"/>
      <c r="RGX44" s="176"/>
      <c r="RGY44" s="176"/>
      <c r="RGZ44" s="176"/>
      <c r="RHA44" s="176"/>
      <c r="RHB44" s="176"/>
      <c r="RHC44" s="176"/>
      <c r="RHD44" s="176"/>
      <c r="RHE44" s="176"/>
      <c r="RHF44" s="176"/>
      <c r="RHG44" s="176"/>
      <c r="RHH44" s="176"/>
      <c r="RHI44" s="176"/>
      <c r="RHJ44" s="176"/>
      <c r="RHK44" s="176"/>
      <c r="RHL44" s="176"/>
      <c r="RHM44" s="176"/>
      <c r="RHN44" s="176"/>
      <c r="RHO44" s="176"/>
      <c r="RHP44" s="176"/>
      <c r="RHQ44" s="176"/>
      <c r="RHR44" s="176"/>
      <c r="RHS44" s="176"/>
      <c r="RHT44" s="176"/>
      <c r="RHU44" s="176"/>
      <c r="RHV44" s="176"/>
      <c r="RHW44" s="176"/>
      <c r="RHX44" s="176"/>
      <c r="RHY44" s="176"/>
      <c r="RHZ44" s="176"/>
      <c r="RIA44" s="176"/>
      <c r="RIB44" s="176"/>
      <c r="RIC44" s="176"/>
      <c r="RID44" s="176"/>
      <c r="RIE44" s="176"/>
      <c r="RIF44" s="176"/>
      <c r="RIG44" s="176"/>
      <c r="RIH44" s="176"/>
      <c r="RII44" s="176"/>
      <c r="RIJ44" s="176"/>
      <c r="RIK44" s="176"/>
      <c r="RIL44" s="176"/>
      <c r="RIM44" s="176"/>
      <c r="RIN44" s="176"/>
      <c r="RIO44" s="176"/>
      <c r="RIP44" s="176"/>
      <c r="RIQ44" s="176"/>
      <c r="RIR44" s="176"/>
      <c r="RIS44" s="176"/>
      <c r="RIT44" s="176"/>
      <c r="RIU44" s="176"/>
      <c r="RIV44" s="176"/>
      <c r="RIW44" s="176"/>
      <c r="RIX44" s="176"/>
      <c r="RIY44" s="176"/>
      <c r="RIZ44" s="176"/>
      <c r="RJA44" s="176"/>
      <c r="RJB44" s="176"/>
      <c r="RJC44" s="176"/>
      <c r="RJD44" s="176"/>
      <c r="RJE44" s="176"/>
      <c r="RJF44" s="176"/>
      <c r="RJG44" s="176"/>
      <c r="RJH44" s="176"/>
      <c r="RJI44" s="176"/>
      <c r="RJJ44" s="176"/>
      <c r="RJK44" s="176"/>
      <c r="RJL44" s="176"/>
      <c r="RJM44" s="176"/>
      <c r="RJN44" s="176"/>
      <c r="RJO44" s="176"/>
      <c r="RJP44" s="176"/>
      <c r="RJQ44" s="176"/>
      <c r="RJR44" s="176"/>
      <c r="RJS44" s="176"/>
      <c r="RJT44" s="176"/>
      <c r="RJU44" s="176"/>
      <c r="RJV44" s="176"/>
      <c r="RJW44" s="176"/>
      <c r="RJX44" s="176"/>
      <c r="RJY44" s="176"/>
      <c r="RJZ44" s="176"/>
      <c r="RKA44" s="176"/>
      <c r="RKB44" s="176"/>
      <c r="RKC44" s="176"/>
      <c r="RKD44" s="176"/>
      <c r="RKE44" s="176"/>
      <c r="RKF44" s="176"/>
      <c r="RKG44" s="176"/>
      <c r="RKH44" s="176"/>
      <c r="RKI44" s="176"/>
      <c r="RKJ44" s="176"/>
      <c r="RKK44" s="176"/>
      <c r="RKL44" s="176"/>
      <c r="RKM44" s="176"/>
      <c r="RKN44" s="176"/>
      <c r="RKO44" s="176"/>
      <c r="RKP44" s="176"/>
      <c r="RKQ44" s="176"/>
      <c r="RKR44" s="176"/>
      <c r="RKS44" s="176"/>
      <c r="RKT44" s="176"/>
      <c r="RKU44" s="176"/>
      <c r="RKV44" s="176"/>
      <c r="RKW44" s="176"/>
      <c r="RKX44" s="176"/>
      <c r="RKY44" s="176"/>
      <c r="RKZ44" s="176"/>
      <c r="RLA44" s="176"/>
      <c r="RLB44" s="176"/>
      <c r="RLC44" s="176"/>
      <c r="RLD44" s="176"/>
      <c r="RLE44" s="176"/>
      <c r="RLF44" s="176"/>
      <c r="RLG44" s="176"/>
      <c r="RLH44" s="176"/>
      <c r="RLI44" s="176"/>
      <c r="RLJ44" s="176"/>
      <c r="RLK44" s="176"/>
      <c r="RLL44" s="176"/>
      <c r="RLM44" s="176"/>
      <c r="RLN44" s="176"/>
      <c r="RLO44" s="176"/>
      <c r="RLP44" s="176"/>
      <c r="RLQ44" s="176"/>
      <c r="RLR44" s="176"/>
      <c r="RLS44" s="176"/>
      <c r="RLT44" s="176"/>
      <c r="RLU44" s="176"/>
      <c r="RLV44" s="176"/>
      <c r="RLW44" s="176"/>
      <c r="RLX44" s="176"/>
      <c r="RLY44" s="176"/>
      <c r="RLZ44" s="176"/>
      <c r="RMA44" s="176"/>
      <c r="RMB44" s="176"/>
      <c r="RMC44" s="176"/>
      <c r="RMD44" s="176"/>
      <c r="RME44" s="176"/>
      <c r="RMF44" s="176"/>
      <c r="RMG44" s="176"/>
      <c r="RMH44" s="176"/>
      <c r="RMI44" s="176"/>
      <c r="RMJ44" s="176"/>
      <c r="RMK44" s="176"/>
      <c r="RML44" s="176"/>
      <c r="RMM44" s="176"/>
      <c r="RMN44" s="176"/>
      <c r="RMO44" s="176"/>
      <c r="RMP44" s="176"/>
      <c r="RMQ44" s="176"/>
      <c r="RMR44" s="176"/>
      <c r="RMS44" s="176"/>
      <c r="RMT44" s="176"/>
      <c r="RMU44" s="176"/>
      <c r="RMV44" s="176"/>
      <c r="RMW44" s="176"/>
      <c r="RMX44" s="176"/>
      <c r="RMY44" s="176"/>
      <c r="RMZ44" s="176"/>
      <c r="RNA44" s="176"/>
      <c r="RNB44" s="176"/>
      <c r="RNC44" s="176"/>
      <c r="RND44" s="176"/>
      <c r="RNE44" s="176"/>
      <c r="RNF44" s="176"/>
      <c r="RNG44" s="176"/>
      <c r="RNH44" s="176"/>
      <c r="RNI44" s="176"/>
      <c r="RNJ44" s="176"/>
      <c r="RNK44" s="176"/>
      <c r="RNL44" s="176"/>
      <c r="RNM44" s="176"/>
      <c r="RNN44" s="176"/>
      <c r="RNO44" s="176"/>
      <c r="RNP44" s="176"/>
      <c r="RNQ44" s="176"/>
      <c r="RNR44" s="176"/>
      <c r="RNS44" s="176"/>
      <c r="RNT44" s="176"/>
      <c r="RNU44" s="176"/>
      <c r="RNV44" s="176"/>
      <c r="RNW44" s="176"/>
      <c r="RNX44" s="176"/>
      <c r="RNY44" s="176"/>
      <c r="RNZ44" s="176"/>
      <c r="ROA44" s="176"/>
      <c r="ROB44" s="176"/>
      <c r="ROC44" s="176"/>
      <c r="ROD44" s="176"/>
      <c r="ROE44" s="176"/>
      <c r="ROF44" s="176"/>
      <c r="ROG44" s="176"/>
      <c r="ROH44" s="176"/>
      <c r="ROI44" s="176"/>
      <c r="ROJ44" s="176"/>
      <c r="ROK44" s="176"/>
      <c r="ROL44" s="176"/>
      <c r="ROM44" s="176"/>
      <c r="RON44" s="176"/>
      <c r="ROO44" s="176"/>
      <c r="ROP44" s="176"/>
      <c r="ROQ44" s="176"/>
      <c r="ROR44" s="176"/>
      <c r="ROS44" s="176"/>
      <c r="ROT44" s="176"/>
      <c r="ROU44" s="176"/>
      <c r="ROV44" s="176"/>
      <c r="ROW44" s="176"/>
      <c r="ROX44" s="176"/>
      <c r="ROY44" s="176"/>
      <c r="ROZ44" s="176"/>
      <c r="RPA44" s="176"/>
      <c r="RPB44" s="176"/>
      <c r="RPC44" s="176"/>
      <c r="RPD44" s="176"/>
      <c r="RPE44" s="176"/>
      <c r="RPF44" s="176"/>
      <c r="RPG44" s="176"/>
      <c r="RPH44" s="176"/>
      <c r="RPI44" s="176"/>
      <c r="RPJ44" s="176"/>
      <c r="RPK44" s="176"/>
      <c r="RPL44" s="176"/>
      <c r="RPM44" s="176"/>
      <c r="RPN44" s="176"/>
      <c r="RPO44" s="176"/>
      <c r="RPP44" s="176"/>
      <c r="RPQ44" s="176"/>
      <c r="RPR44" s="176"/>
      <c r="RPS44" s="176"/>
      <c r="RPT44" s="176"/>
      <c r="RPU44" s="176"/>
      <c r="RPV44" s="176"/>
      <c r="RPW44" s="176"/>
      <c r="RPX44" s="176"/>
      <c r="RPY44" s="176"/>
      <c r="RPZ44" s="176"/>
      <c r="RQA44" s="176"/>
      <c r="RQB44" s="176"/>
      <c r="RQC44" s="176"/>
      <c r="RQD44" s="176"/>
      <c r="RQE44" s="176"/>
      <c r="RQF44" s="176"/>
      <c r="RQG44" s="176"/>
      <c r="RQH44" s="176"/>
      <c r="RQI44" s="176"/>
      <c r="RQJ44" s="176"/>
      <c r="RQK44" s="176"/>
      <c r="RQL44" s="176"/>
      <c r="RQM44" s="176"/>
      <c r="RQN44" s="176"/>
      <c r="RQO44" s="176"/>
      <c r="RQP44" s="176"/>
      <c r="RQQ44" s="176"/>
      <c r="RQR44" s="176"/>
      <c r="RQS44" s="176"/>
      <c r="RQT44" s="176"/>
      <c r="RQU44" s="176"/>
      <c r="RQV44" s="176"/>
      <c r="RQW44" s="176"/>
      <c r="RQX44" s="176"/>
      <c r="RQY44" s="176"/>
      <c r="RQZ44" s="176"/>
      <c r="RRA44" s="176"/>
      <c r="RRB44" s="176"/>
      <c r="RRC44" s="176"/>
      <c r="RRD44" s="176"/>
      <c r="RRE44" s="176"/>
      <c r="RRF44" s="176"/>
      <c r="RRG44" s="176"/>
      <c r="RRH44" s="176"/>
      <c r="RRI44" s="176"/>
      <c r="RRJ44" s="176"/>
      <c r="RRK44" s="176"/>
      <c r="RRL44" s="176"/>
      <c r="RRM44" s="176"/>
      <c r="RRN44" s="176"/>
      <c r="RRO44" s="176"/>
      <c r="RRP44" s="176"/>
      <c r="RRQ44" s="176"/>
      <c r="RRR44" s="176"/>
      <c r="RRS44" s="176"/>
      <c r="RRT44" s="176"/>
      <c r="RRU44" s="176"/>
      <c r="RRV44" s="176"/>
      <c r="RRW44" s="176"/>
      <c r="RRX44" s="176"/>
      <c r="RRY44" s="176"/>
      <c r="RRZ44" s="176"/>
      <c r="RSA44" s="176"/>
      <c r="RSB44" s="176"/>
      <c r="RSC44" s="176"/>
      <c r="RSD44" s="176"/>
      <c r="RSE44" s="176"/>
      <c r="RSF44" s="176"/>
      <c r="RSG44" s="176"/>
      <c r="RSH44" s="176"/>
      <c r="RSI44" s="176"/>
      <c r="RSJ44" s="176"/>
      <c r="RSK44" s="176"/>
      <c r="RSL44" s="176"/>
      <c r="RSM44" s="176"/>
      <c r="RSN44" s="176"/>
      <c r="RSO44" s="176"/>
      <c r="RSP44" s="176"/>
      <c r="RSQ44" s="176"/>
      <c r="RSR44" s="176"/>
      <c r="RSS44" s="176"/>
      <c r="RST44" s="176"/>
      <c r="RSU44" s="176"/>
      <c r="RSV44" s="176"/>
      <c r="RSW44" s="176"/>
      <c r="RSX44" s="176"/>
      <c r="RSY44" s="176"/>
      <c r="RSZ44" s="176"/>
      <c r="RTA44" s="176"/>
      <c r="RTB44" s="176"/>
      <c r="RTC44" s="176"/>
      <c r="RTD44" s="176"/>
      <c r="RTE44" s="176"/>
      <c r="RTF44" s="176"/>
      <c r="RTG44" s="176"/>
      <c r="RTH44" s="176"/>
      <c r="RTI44" s="176"/>
      <c r="RTJ44" s="176"/>
      <c r="RTK44" s="176"/>
      <c r="RTL44" s="176"/>
      <c r="RTM44" s="176"/>
      <c r="RTN44" s="176"/>
      <c r="RTO44" s="176"/>
      <c r="RTP44" s="176"/>
      <c r="RTQ44" s="176"/>
      <c r="RTR44" s="176"/>
      <c r="RTS44" s="176"/>
      <c r="RTT44" s="176"/>
      <c r="RTU44" s="176"/>
      <c r="RTV44" s="176"/>
      <c r="RTW44" s="176"/>
      <c r="RTX44" s="176"/>
      <c r="RTY44" s="176"/>
      <c r="RTZ44" s="176"/>
      <c r="RUA44" s="176"/>
      <c r="RUB44" s="176"/>
      <c r="RUC44" s="176"/>
      <c r="RUD44" s="176"/>
      <c r="RUE44" s="176"/>
      <c r="RUF44" s="176"/>
      <c r="RUG44" s="176"/>
      <c r="RUH44" s="176"/>
      <c r="RUI44" s="176"/>
      <c r="RUJ44" s="176"/>
      <c r="RUK44" s="176"/>
      <c r="RUL44" s="176"/>
      <c r="RUM44" s="176"/>
      <c r="RUN44" s="176"/>
      <c r="RUO44" s="176"/>
      <c r="RUP44" s="176"/>
      <c r="RUQ44" s="176"/>
      <c r="RUR44" s="176"/>
      <c r="RUS44" s="176"/>
      <c r="RUT44" s="176"/>
      <c r="RUU44" s="176"/>
      <c r="RUV44" s="176"/>
      <c r="RUW44" s="176"/>
      <c r="RUX44" s="176"/>
      <c r="RUY44" s="176"/>
      <c r="RUZ44" s="176"/>
      <c r="RVA44" s="176"/>
      <c r="RVB44" s="176"/>
      <c r="RVC44" s="176"/>
      <c r="RVD44" s="176"/>
      <c r="RVE44" s="176"/>
      <c r="RVF44" s="176"/>
      <c r="RVG44" s="176"/>
      <c r="RVH44" s="176"/>
      <c r="RVI44" s="176"/>
      <c r="RVJ44" s="176"/>
      <c r="RVK44" s="176"/>
      <c r="RVL44" s="176"/>
      <c r="RVM44" s="176"/>
      <c r="RVN44" s="176"/>
      <c r="RVO44" s="176"/>
      <c r="RVP44" s="176"/>
      <c r="RVQ44" s="176"/>
      <c r="RVR44" s="176"/>
      <c r="RVS44" s="176"/>
      <c r="RVT44" s="176"/>
      <c r="RVU44" s="176"/>
      <c r="RVV44" s="176"/>
      <c r="RVW44" s="176"/>
      <c r="RVX44" s="176"/>
      <c r="RVY44" s="176"/>
      <c r="RVZ44" s="176"/>
      <c r="RWA44" s="176"/>
      <c r="RWB44" s="176"/>
      <c r="RWC44" s="176"/>
      <c r="RWD44" s="176"/>
      <c r="RWE44" s="176"/>
      <c r="RWF44" s="176"/>
      <c r="RWG44" s="176"/>
      <c r="RWH44" s="176"/>
      <c r="RWI44" s="176"/>
      <c r="RWJ44" s="176"/>
      <c r="RWK44" s="176"/>
      <c r="RWL44" s="176"/>
      <c r="RWM44" s="176"/>
      <c r="RWN44" s="176"/>
      <c r="RWO44" s="176"/>
      <c r="RWP44" s="176"/>
      <c r="RWQ44" s="176"/>
      <c r="RWR44" s="176"/>
      <c r="RWS44" s="176"/>
      <c r="RWT44" s="176"/>
      <c r="RWU44" s="176"/>
      <c r="RWV44" s="176"/>
      <c r="RWW44" s="176"/>
      <c r="RWX44" s="176"/>
      <c r="RWY44" s="176"/>
      <c r="RWZ44" s="176"/>
      <c r="RXA44" s="176"/>
      <c r="RXB44" s="176"/>
      <c r="RXC44" s="176"/>
      <c r="RXD44" s="176"/>
      <c r="RXE44" s="176"/>
      <c r="RXF44" s="176"/>
      <c r="RXG44" s="176"/>
      <c r="RXH44" s="176"/>
      <c r="RXI44" s="176"/>
      <c r="RXJ44" s="176"/>
      <c r="RXK44" s="176"/>
      <c r="RXL44" s="176"/>
      <c r="RXM44" s="176"/>
      <c r="RXN44" s="176"/>
      <c r="RXO44" s="176"/>
      <c r="RXP44" s="176"/>
      <c r="RXQ44" s="176"/>
      <c r="RXR44" s="176"/>
      <c r="RXS44" s="176"/>
      <c r="RXT44" s="176"/>
      <c r="RXU44" s="176"/>
      <c r="RXV44" s="176"/>
      <c r="RXW44" s="176"/>
      <c r="RXX44" s="176"/>
      <c r="RXY44" s="176"/>
      <c r="RXZ44" s="176"/>
      <c r="RYA44" s="176"/>
      <c r="RYB44" s="176"/>
      <c r="RYC44" s="176"/>
      <c r="RYD44" s="176"/>
      <c r="RYE44" s="176"/>
      <c r="RYF44" s="176"/>
      <c r="RYG44" s="176"/>
      <c r="RYH44" s="176"/>
      <c r="RYI44" s="176"/>
      <c r="RYJ44" s="176"/>
      <c r="RYK44" s="176"/>
      <c r="RYL44" s="176"/>
      <c r="RYM44" s="176"/>
      <c r="RYN44" s="176"/>
      <c r="RYO44" s="176"/>
      <c r="RYP44" s="176"/>
      <c r="RYQ44" s="176"/>
      <c r="RYR44" s="176"/>
      <c r="RYS44" s="176"/>
      <c r="RYT44" s="176"/>
      <c r="RYU44" s="176"/>
      <c r="RYV44" s="176"/>
      <c r="RYW44" s="176"/>
      <c r="RYX44" s="176"/>
      <c r="RYY44" s="176"/>
      <c r="RYZ44" s="176"/>
      <c r="RZA44" s="176"/>
      <c r="RZB44" s="176"/>
      <c r="RZC44" s="176"/>
      <c r="RZD44" s="176"/>
      <c r="RZE44" s="176"/>
      <c r="RZF44" s="176"/>
      <c r="RZG44" s="176"/>
      <c r="RZH44" s="176"/>
      <c r="RZI44" s="176"/>
      <c r="RZJ44" s="176"/>
      <c r="RZK44" s="176"/>
      <c r="RZL44" s="176"/>
      <c r="RZM44" s="176"/>
      <c r="RZN44" s="176"/>
      <c r="RZO44" s="176"/>
      <c r="RZP44" s="176"/>
      <c r="RZQ44" s="176"/>
      <c r="RZR44" s="176"/>
      <c r="RZS44" s="176"/>
      <c r="RZT44" s="176"/>
      <c r="RZU44" s="176"/>
      <c r="RZV44" s="176"/>
      <c r="RZW44" s="176"/>
      <c r="RZX44" s="176"/>
      <c r="RZY44" s="176"/>
      <c r="RZZ44" s="176"/>
      <c r="SAA44" s="176"/>
      <c r="SAB44" s="176"/>
      <c r="SAC44" s="176"/>
      <c r="SAD44" s="176"/>
      <c r="SAE44" s="176"/>
      <c r="SAF44" s="176"/>
      <c r="SAG44" s="176"/>
      <c r="SAH44" s="176"/>
      <c r="SAI44" s="176"/>
      <c r="SAJ44" s="176"/>
      <c r="SAK44" s="176"/>
      <c r="SAL44" s="176"/>
      <c r="SAM44" s="176"/>
      <c r="SAN44" s="176"/>
      <c r="SAO44" s="176"/>
      <c r="SAP44" s="176"/>
      <c r="SAQ44" s="176"/>
      <c r="SAR44" s="176"/>
      <c r="SAS44" s="176"/>
      <c r="SAT44" s="176"/>
      <c r="SAU44" s="176"/>
      <c r="SAV44" s="176"/>
      <c r="SAW44" s="176"/>
      <c r="SAX44" s="176"/>
      <c r="SAY44" s="176"/>
      <c r="SAZ44" s="176"/>
      <c r="SBA44" s="176"/>
      <c r="SBB44" s="176"/>
      <c r="SBC44" s="176"/>
      <c r="SBD44" s="176"/>
      <c r="SBE44" s="176"/>
      <c r="SBF44" s="176"/>
      <c r="SBG44" s="176"/>
      <c r="SBH44" s="176"/>
      <c r="SBI44" s="176"/>
      <c r="SBJ44" s="176"/>
      <c r="SBK44" s="176"/>
      <c r="SBL44" s="176"/>
      <c r="SBM44" s="176"/>
      <c r="SBN44" s="176"/>
      <c r="SBO44" s="176"/>
      <c r="SBP44" s="176"/>
      <c r="SBQ44" s="176"/>
      <c r="SBR44" s="176"/>
      <c r="SBS44" s="176"/>
      <c r="SBT44" s="176"/>
      <c r="SBU44" s="176"/>
      <c r="SBV44" s="176"/>
      <c r="SBW44" s="176"/>
      <c r="SBX44" s="176"/>
      <c r="SBY44" s="176"/>
      <c r="SBZ44" s="176"/>
      <c r="SCA44" s="176"/>
      <c r="SCB44" s="176"/>
      <c r="SCC44" s="176"/>
      <c r="SCD44" s="176"/>
      <c r="SCE44" s="176"/>
      <c r="SCF44" s="176"/>
      <c r="SCG44" s="176"/>
      <c r="SCH44" s="176"/>
      <c r="SCI44" s="176"/>
      <c r="SCJ44" s="176"/>
      <c r="SCK44" s="176"/>
      <c r="SCL44" s="176"/>
      <c r="SCM44" s="176"/>
      <c r="SCN44" s="176"/>
      <c r="SCO44" s="176"/>
      <c r="SCP44" s="176"/>
      <c r="SCQ44" s="176"/>
      <c r="SCR44" s="176"/>
      <c r="SCS44" s="176"/>
      <c r="SCT44" s="176"/>
      <c r="SCU44" s="176"/>
      <c r="SCV44" s="176"/>
      <c r="SCW44" s="176"/>
      <c r="SCX44" s="176"/>
      <c r="SCY44" s="176"/>
      <c r="SCZ44" s="176"/>
      <c r="SDA44" s="176"/>
      <c r="SDB44" s="176"/>
      <c r="SDC44" s="176"/>
      <c r="SDD44" s="176"/>
      <c r="SDE44" s="176"/>
      <c r="SDF44" s="176"/>
      <c r="SDG44" s="176"/>
      <c r="SDH44" s="176"/>
      <c r="SDI44" s="176"/>
      <c r="SDJ44" s="176"/>
      <c r="SDK44" s="176"/>
      <c r="SDL44" s="176"/>
      <c r="SDM44" s="176"/>
      <c r="SDN44" s="176"/>
      <c r="SDO44" s="176"/>
      <c r="SDP44" s="176"/>
      <c r="SDQ44" s="176"/>
      <c r="SDR44" s="176"/>
      <c r="SDS44" s="176"/>
      <c r="SDT44" s="176"/>
      <c r="SDU44" s="176"/>
      <c r="SDV44" s="176"/>
      <c r="SDW44" s="176"/>
      <c r="SDX44" s="176"/>
      <c r="SDY44" s="176"/>
      <c r="SDZ44" s="176"/>
      <c r="SEA44" s="176"/>
      <c r="SEB44" s="176"/>
      <c r="SEC44" s="176"/>
      <c r="SED44" s="176"/>
      <c r="SEE44" s="176"/>
      <c r="SEF44" s="176"/>
      <c r="SEG44" s="176"/>
      <c r="SEH44" s="176"/>
      <c r="SEI44" s="176"/>
      <c r="SEJ44" s="176"/>
      <c r="SEK44" s="176"/>
      <c r="SEL44" s="176"/>
      <c r="SEM44" s="176"/>
      <c r="SEN44" s="176"/>
      <c r="SEO44" s="176"/>
      <c r="SEP44" s="176"/>
      <c r="SEQ44" s="176"/>
      <c r="SER44" s="176"/>
      <c r="SES44" s="176"/>
      <c r="SET44" s="176"/>
      <c r="SEU44" s="176"/>
      <c r="SEV44" s="176"/>
      <c r="SEW44" s="176"/>
      <c r="SEX44" s="176"/>
      <c r="SEY44" s="176"/>
      <c r="SEZ44" s="176"/>
      <c r="SFA44" s="176"/>
      <c r="SFB44" s="176"/>
      <c r="SFC44" s="176"/>
      <c r="SFD44" s="176"/>
      <c r="SFE44" s="176"/>
      <c r="SFF44" s="176"/>
      <c r="SFG44" s="176"/>
      <c r="SFH44" s="176"/>
      <c r="SFI44" s="176"/>
      <c r="SFJ44" s="176"/>
      <c r="SFK44" s="176"/>
      <c r="SFL44" s="176"/>
      <c r="SFM44" s="176"/>
      <c r="SFN44" s="176"/>
      <c r="SFO44" s="176"/>
      <c r="SFP44" s="176"/>
      <c r="SFQ44" s="176"/>
      <c r="SFR44" s="176"/>
      <c r="SFS44" s="176"/>
      <c r="SFT44" s="176"/>
      <c r="SFU44" s="176"/>
      <c r="SFV44" s="176"/>
      <c r="SFW44" s="176"/>
      <c r="SFX44" s="176"/>
      <c r="SFY44" s="176"/>
      <c r="SFZ44" s="176"/>
      <c r="SGA44" s="176"/>
      <c r="SGB44" s="176"/>
      <c r="SGC44" s="176"/>
      <c r="SGD44" s="176"/>
      <c r="SGE44" s="176"/>
      <c r="SGF44" s="176"/>
      <c r="SGG44" s="176"/>
      <c r="SGH44" s="176"/>
      <c r="SGI44" s="176"/>
      <c r="SGJ44" s="176"/>
      <c r="SGK44" s="176"/>
      <c r="SGL44" s="176"/>
      <c r="SGM44" s="176"/>
      <c r="SGN44" s="176"/>
      <c r="SGO44" s="176"/>
      <c r="SGP44" s="176"/>
      <c r="SGQ44" s="176"/>
      <c r="SGR44" s="176"/>
      <c r="SGS44" s="176"/>
      <c r="SGT44" s="176"/>
      <c r="SGU44" s="176"/>
      <c r="SGV44" s="176"/>
      <c r="SGW44" s="176"/>
      <c r="SGX44" s="176"/>
      <c r="SGY44" s="176"/>
      <c r="SGZ44" s="176"/>
      <c r="SHA44" s="176"/>
      <c r="SHB44" s="176"/>
      <c r="SHC44" s="176"/>
      <c r="SHD44" s="176"/>
      <c r="SHE44" s="176"/>
      <c r="SHF44" s="176"/>
      <c r="SHG44" s="176"/>
      <c r="SHH44" s="176"/>
      <c r="SHI44" s="176"/>
      <c r="SHJ44" s="176"/>
      <c r="SHK44" s="176"/>
      <c r="SHL44" s="176"/>
      <c r="SHM44" s="176"/>
      <c r="SHN44" s="176"/>
      <c r="SHO44" s="176"/>
      <c r="SHP44" s="176"/>
      <c r="SHQ44" s="176"/>
      <c r="SHR44" s="176"/>
      <c r="SHS44" s="176"/>
      <c r="SHT44" s="176"/>
      <c r="SHU44" s="176"/>
      <c r="SHV44" s="176"/>
      <c r="SHW44" s="176"/>
      <c r="SHX44" s="176"/>
      <c r="SHY44" s="176"/>
      <c r="SHZ44" s="176"/>
      <c r="SIA44" s="176"/>
      <c r="SIB44" s="176"/>
      <c r="SIC44" s="176"/>
      <c r="SID44" s="176"/>
      <c r="SIE44" s="176"/>
      <c r="SIF44" s="176"/>
      <c r="SIG44" s="176"/>
      <c r="SIH44" s="176"/>
      <c r="SII44" s="176"/>
      <c r="SIJ44" s="176"/>
      <c r="SIK44" s="176"/>
      <c r="SIL44" s="176"/>
      <c r="SIM44" s="176"/>
      <c r="SIN44" s="176"/>
      <c r="SIO44" s="176"/>
      <c r="SIP44" s="176"/>
      <c r="SIQ44" s="176"/>
      <c r="SIR44" s="176"/>
      <c r="SIS44" s="176"/>
      <c r="SIT44" s="176"/>
      <c r="SIU44" s="176"/>
      <c r="SIV44" s="176"/>
      <c r="SIW44" s="176"/>
      <c r="SIX44" s="176"/>
      <c r="SIY44" s="176"/>
      <c r="SIZ44" s="176"/>
      <c r="SJA44" s="176"/>
      <c r="SJB44" s="176"/>
      <c r="SJC44" s="176"/>
      <c r="SJD44" s="176"/>
      <c r="SJE44" s="176"/>
      <c r="SJF44" s="176"/>
      <c r="SJG44" s="176"/>
      <c r="SJH44" s="176"/>
      <c r="SJI44" s="176"/>
      <c r="SJJ44" s="176"/>
      <c r="SJK44" s="176"/>
      <c r="SJL44" s="176"/>
      <c r="SJM44" s="176"/>
      <c r="SJN44" s="176"/>
      <c r="SJO44" s="176"/>
      <c r="SJP44" s="176"/>
      <c r="SJQ44" s="176"/>
      <c r="SJR44" s="176"/>
      <c r="SJS44" s="176"/>
      <c r="SJT44" s="176"/>
      <c r="SJU44" s="176"/>
      <c r="SJV44" s="176"/>
      <c r="SJW44" s="176"/>
      <c r="SJX44" s="176"/>
      <c r="SJY44" s="176"/>
      <c r="SJZ44" s="176"/>
      <c r="SKA44" s="176"/>
      <c r="SKB44" s="176"/>
      <c r="SKC44" s="176"/>
      <c r="SKD44" s="176"/>
      <c r="SKE44" s="176"/>
      <c r="SKF44" s="176"/>
      <c r="SKG44" s="176"/>
      <c r="SKH44" s="176"/>
      <c r="SKI44" s="176"/>
      <c r="SKJ44" s="176"/>
      <c r="SKK44" s="176"/>
      <c r="SKL44" s="176"/>
      <c r="SKM44" s="176"/>
      <c r="SKN44" s="176"/>
      <c r="SKO44" s="176"/>
      <c r="SKP44" s="176"/>
      <c r="SKQ44" s="176"/>
      <c r="SKR44" s="176"/>
      <c r="SKS44" s="176"/>
      <c r="SKT44" s="176"/>
      <c r="SKU44" s="176"/>
      <c r="SKV44" s="176"/>
      <c r="SKW44" s="176"/>
      <c r="SKX44" s="176"/>
      <c r="SKY44" s="176"/>
      <c r="SKZ44" s="176"/>
      <c r="SLA44" s="176"/>
      <c r="SLB44" s="176"/>
      <c r="SLC44" s="176"/>
      <c r="SLD44" s="176"/>
      <c r="SLE44" s="176"/>
      <c r="SLF44" s="176"/>
      <c r="SLG44" s="176"/>
      <c r="SLH44" s="176"/>
      <c r="SLI44" s="176"/>
      <c r="SLJ44" s="176"/>
      <c r="SLK44" s="176"/>
      <c r="SLL44" s="176"/>
      <c r="SLM44" s="176"/>
      <c r="SLN44" s="176"/>
      <c r="SLO44" s="176"/>
      <c r="SLP44" s="176"/>
      <c r="SLQ44" s="176"/>
      <c r="SLR44" s="176"/>
      <c r="SLS44" s="176"/>
      <c r="SLT44" s="176"/>
      <c r="SLU44" s="176"/>
      <c r="SLV44" s="176"/>
      <c r="SLW44" s="176"/>
      <c r="SLX44" s="176"/>
      <c r="SLY44" s="176"/>
      <c r="SLZ44" s="176"/>
      <c r="SMA44" s="176"/>
      <c r="SMB44" s="176"/>
      <c r="SMC44" s="176"/>
      <c r="SMD44" s="176"/>
      <c r="SME44" s="176"/>
      <c r="SMF44" s="176"/>
      <c r="SMG44" s="176"/>
      <c r="SMH44" s="176"/>
      <c r="SMI44" s="176"/>
      <c r="SMJ44" s="176"/>
      <c r="SMK44" s="176"/>
      <c r="SML44" s="176"/>
      <c r="SMM44" s="176"/>
      <c r="SMN44" s="176"/>
      <c r="SMO44" s="176"/>
      <c r="SMP44" s="176"/>
      <c r="SMQ44" s="176"/>
      <c r="SMR44" s="176"/>
      <c r="SMS44" s="176"/>
      <c r="SMT44" s="176"/>
      <c r="SMU44" s="176"/>
      <c r="SMV44" s="176"/>
      <c r="SMW44" s="176"/>
      <c r="SMX44" s="176"/>
      <c r="SMY44" s="176"/>
      <c r="SMZ44" s="176"/>
      <c r="SNA44" s="176"/>
      <c r="SNB44" s="176"/>
      <c r="SNC44" s="176"/>
      <c r="SND44" s="176"/>
      <c r="SNE44" s="176"/>
      <c r="SNF44" s="176"/>
      <c r="SNG44" s="176"/>
      <c r="SNH44" s="176"/>
      <c r="SNI44" s="176"/>
      <c r="SNJ44" s="176"/>
      <c r="SNK44" s="176"/>
      <c r="SNL44" s="176"/>
      <c r="SNM44" s="176"/>
      <c r="SNN44" s="176"/>
      <c r="SNO44" s="176"/>
      <c r="SNP44" s="176"/>
      <c r="SNQ44" s="176"/>
      <c r="SNR44" s="176"/>
      <c r="SNS44" s="176"/>
      <c r="SNT44" s="176"/>
      <c r="SNU44" s="176"/>
      <c r="SNV44" s="176"/>
      <c r="SNW44" s="176"/>
      <c r="SNX44" s="176"/>
      <c r="SNY44" s="176"/>
      <c r="SNZ44" s="176"/>
      <c r="SOA44" s="176"/>
      <c r="SOB44" s="176"/>
      <c r="SOC44" s="176"/>
      <c r="SOD44" s="176"/>
      <c r="SOE44" s="176"/>
      <c r="SOF44" s="176"/>
      <c r="SOG44" s="176"/>
      <c r="SOH44" s="176"/>
      <c r="SOI44" s="176"/>
      <c r="SOJ44" s="176"/>
      <c r="SOK44" s="176"/>
      <c r="SOL44" s="176"/>
      <c r="SOM44" s="176"/>
      <c r="SON44" s="176"/>
      <c r="SOO44" s="176"/>
      <c r="SOP44" s="176"/>
      <c r="SOQ44" s="176"/>
      <c r="SOR44" s="176"/>
      <c r="SOS44" s="176"/>
      <c r="SOT44" s="176"/>
      <c r="SOU44" s="176"/>
      <c r="SOV44" s="176"/>
      <c r="SOW44" s="176"/>
      <c r="SOX44" s="176"/>
      <c r="SOY44" s="176"/>
      <c r="SOZ44" s="176"/>
      <c r="SPA44" s="176"/>
      <c r="SPB44" s="176"/>
      <c r="SPC44" s="176"/>
      <c r="SPD44" s="176"/>
      <c r="SPE44" s="176"/>
      <c r="SPF44" s="176"/>
      <c r="SPG44" s="176"/>
      <c r="SPH44" s="176"/>
      <c r="SPI44" s="176"/>
      <c r="SPJ44" s="176"/>
      <c r="SPK44" s="176"/>
      <c r="SPL44" s="176"/>
      <c r="SPM44" s="176"/>
      <c r="SPN44" s="176"/>
      <c r="SPO44" s="176"/>
      <c r="SPP44" s="176"/>
      <c r="SPQ44" s="176"/>
      <c r="SPR44" s="176"/>
      <c r="SPS44" s="176"/>
      <c r="SPT44" s="176"/>
      <c r="SPU44" s="176"/>
      <c r="SPV44" s="176"/>
      <c r="SPW44" s="176"/>
      <c r="SPX44" s="176"/>
      <c r="SPY44" s="176"/>
      <c r="SPZ44" s="176"/>
      <c r="SQA44" s="176"/>
      <c r="SQB44" s="176"/>
      <c r="SQC44" s="176"/>
      <c r="SQD44" s="176"/>
      <c r="SQE44" s="176"/>
      <c r="SQF44" s="176"/>
      <c r="SQG44" s="176"/>
      <c r="SQH44" s="176"/>
      <c r="SQI44" s="176"/>
      <c r="SQJ44" s="176"/>
      <c r="SQK44" s="176"/>
      <c r="SQL44" s="176"/>
      <c r="SQM44" s="176"/>
      <c r="SQN44" s="176"/>
      <c r="SQO44" s="176"/>
      <c r="SQP44" s="176"/>
      <c r="SQQ44" s="176"/>
      <c r="SQR44" s="176"/>
      <c r="SQS44" s="176"/>
      <c r="SQT44" s="176"/>
      <c r="SQU44" s="176"/>
      <c r="SQV44" s="176"/>
      <c r="SQW44" s="176"/>
      <c r="SQX44" s="176"/>
      <c r="SQY44" s="176"/>
      <c r="SQZ44" s="176"/>
      <c r="SRA44" s="176"/>
      <c r="SRB44" s="176"/>
      <c r="SRC44" s="176"/>
      <c r="SRD44" s="176"/>
      <c r="SRE44" s="176"/>
      <c r="SRF44" s="176"/>
      <c r="SRG44" s="176"/>
      <c r="SRH44" s="176"/>
      <c r="SRI44" s="176"/>
      <c r="SRJ44" s="176"/>
      <c r="SRK44" s="176"/>
      <c r="SRL44" s="176"/>
      <c r="SRM44" s="176"/>
      <c r="SRN44" s="176"/>
      <c r="SRO44" s="176"/>
      <c r="SRP44" s="176"/>
      <c r="SRQ44" s="176"/>
      <c r="SRR44" s="176"/>
      <c r="SRS44" s="176"/>
      <c r="SRT44" s="176"/>
      <c r="SRU44" s="176"/>
      <c r="SRV44" s="176"/>
      <c r="SRW44" s="176"/>
      <c r="SRX44" s="176"/>
      <c r="SRY44" s="176"/>
      <c r="SRZ44" s="176"/>
      <c r="SSA44" s="176"/>
      <c r="SSB44" s="176"/>
      <c r="SSC44" s="176"/>
      <c r="SSD44" s="176"/>
      <c r="SSE44" s="176"/>
      <c r="SSF44" s="176"/>
      <c r="SSG44" s="176"/>
      <c r="SSH44" s="176"/>
      <c r="SSI44" s="176"/>
      <c r="SSJ44" s="176"/>
      <c r="SSK44" s="176"/>
      <c r="SSL44" s="176"/>
      <c r="SSM44" s="176"/>
      <c r="SSN44" s="176"/>
      <c r="SSO44" s="176"/>
      <c r="SSP44" s="176"/>
      <c r="SSQ44" s="176"/>
      <c r="SSR44" s="176"/>
      <c r="SSS44" s="176"/>
      <c r="SST44" s="176"/>
      <c r="SSU44" s="176"/>
      <c r="SSV44" s="176"/>
      <c r="SSW44" s="176"/>
      <c r="SSX44" s="176"/>
      <c r="SSY44" s="176"/>
      <c r="SSZ44" s="176"/>
      <c r="STA44" s="176"/>
      <c r="STB44" s="176"/>
      <c r="STC44" s="176"/>
      <c r="STD44" s="176"/>
      <c r="STE44" s="176"/>
      <c r="STF44" s="176"/>
      <c r="STG44" s="176"/>
      <c r="STH44" s="176"/>
      <c r="STI44" s="176"/>
      <c r="STJ44" s="176"/>
      <c r="STK44" s="176"/>
      <c r="STL44" s="176"/>
      <c r="STM44" s="176"/>
      <c r="STN44" s="176"/>
      <c r="STO44" s="176"/>
      <c r="STP44" s="176"/>
      <c r="STQ44" s="176"/>
      <c r="STR44" s="176"/>
      <c r="STS44" s="176"/>
      <c r="STT44" s="176"/>
      <c r="STU44" s="176"/>
      <c r="STV44" s="176"/>
      <c r="STW44" s="176"/>
      <c r="STX44" s="176"/>
      <c r="STY44" s="176"/>
      <c r="STZ44" s="176"/>
      <c r="SUA44" s="176"/>
      <c r="SUB44" s="176"/>
      <c r="SUC44" s="176"/>
      <c r="SUD44" s="176"/>
      <c r="SUE44" s="176"/>
      <c r="SUF44" s="176"/>
      <c r="SUG44" s="176"/>
      <c r="SUH44" s="176"/>
      <c r="SUI44" s="176"/>
      <c r="SUJ44" s="176"/>
      <c r="SUK44" s="176"/>
      <c r="SUL44" s="176"/>
      <c r="SUM44" s="176"/>
      <c r="SUN44" s="176"/>
      <c r="SUO44" s="176"/>
      <c r="SUP44" s="176"/>
      <c r="SUQ44" s="176"/>
      <c r="SUR44" s="176"/>
      <c r="SUS44" s="176"/>
      <c r="SUT44" s="176"/>
      <c r="SUU44" s="176"/>
      <c r="SUV44" s="176"/>
      <c r="SUW44" s="176"/>
      <c r="SUX44" s="176"/>
      <c r="SUY44" s="176"/>
      <c r="SUZ44" s="176"/>
      <c r="SVA44" s="176"/>
      <c r="SVB44" s="176"/>
      <c r="SVC44" s="176"/>
      <c r="SVD44" s="176"/>
      <c r="SVE44" s="176"/>
      <c r="SVF44" s="176"/>
      <c r="SVG44" s="176"/>
      <c r="SVH44" s="176"/>
      <c r="SVI44" s="176"/>
      <c r="SVJ44" s="176"/>
      <c r="SVK44" s="176"/>
      <c r="SVL44" s="176"/>
      <c r="SVM44" s="176"/>
      <c r="SVN44" s="176"/>
      <c r="SVO44" s="176"/>
      <c r="SVP44" s="176"/>
      <c r="SVQ44" s="176"/>
      <c r="SVR44" s="176"/>
      <c r="SVS44" s="176"/>
      <c r="SVT44" s="176"/>
      <c r="SVU44" s="176"/>
      <c r="SVV44" s="176"/>
      <c r="SVW44" s="176"/>
      <c r="SVX44" s="176"/>
      <c r="SVY44" s="176"/>
      <c r="SVZ44" s="176"/>
      <c r="SWA44" s="176"/>
      <c r="SWB44" s="176"/>
      <c r="SWC44" s="176"/>
      <c r="SWD44" s="176"/>
      <c r="SWE44" s="176"/>
      <c r="SWF44" s="176"/>
      <c r="SWG44" s="176"/>
      <c r="SWH44" s="176"/>
      <c r="SWI44" s="176"/>
      <c r="SWJ44" s="176"/>
      <c r="SWK44" s="176"/>
      <c r="SWL44" s="176"/>
      <c r="SWM44" s="176"/>
      <c r="SWN44" s="176"/>
      <c r="SWO44" s="176"/>
      <c r="SWP44" s="176"/>
      <c r="SWQ44" s="176"/>
      <c r="SWR44" s="176"/>
      <c r="SWS44" s="176"/>
      <c r="SWT44" s="176"/>
      <c r="SWU44" s="176"/>
      <c r="SWV44" s="176"/>
      <c r="SWW44" s="176"/>
      <c r="SWX44" s="176"/>
      <c r="SWY44" s="176"/>
      <c r="SWZ44" s="176"/>
      <c r="SXA44" s="176"/>
      <c r="SXB44" s="176"/>
      <c r="SXC44" s="176"/>
      <c r="SXD44" s="176"/>
      <c r="SXE44" s="176"/>
      <c r="SXF44" s="176"/>
      <c r="SXG44" s="176"/>
      <c r="SXH44" s="176"/>
      <c r="SXI44" s="176"/>
      <c r="SXJ44" s="176"/>
      <c r="SXK44" s="176"/>
      <c r="SXL44" s="176"/>
      <c r="SXM44" s="176"/>
      <c r="SXN44" s="176"/>
      <c r="SXO44" s="176"/>
      <c r="SXP44" s="176"/>
      <c r="SXQ44" s="176"/>
      <c r="SXR44" s="176"/>
      <c r="SXS44" s="176"/>
      <c r="SXT44" s="176"/>
      <c r="SXU44" s="176"/>
      <c r="SXV44" s="176"/>
      <c r="SXW44" s="176"/>
      <c r="SXX44" s="176"/>
      <c r="SXY44" s="176"/>
      <c r="SXZ44" s="176"/>
      <c r="SYA44" s="176"/>
      <c r="SYB44" s="176"/>
      <c r="SYC44" s="176"/>
      <c r="SYD44" s="176"/>
      <c r="SYE44" s="176"/>
      <c r="SYF44" s="176"/>
      <c r="SYG44" s="176"/>
      <c r="SYH44" s="176"/>
      <c r="SYI44" s="176"/>
      <c r="SYJ44" s="176"/>
      <c r="SYK44" s="176"/>
      <c r="SYL44" s="176"/>
      <c r="SYM44" s="176"/>
      <c r="SYN44" s="176"/>
      <c r="SYO44" s="176"/>
      <c r="SYP44" s="176"/>
      <c r="SYQ44" s="176"/>
      <c r="SYR44" s="176"/>
      <c r="SYS44" s="176"/>
      <c r="SYT44" s="176"/>
      <c r="SYU44" s="176"/>
      <c r="SYV44" s="176"/>
      <c r="SYW44" s="176"/>
      <c r="SYX44" s="176"/>
      <c r="SYY44" s="176"/>
      <c r="SYZ44" s="176"/>
      <c r="SZA44" s="176"/>
      <c r="SZB44" s="176"/>
      <c r="SZC44" s="176"/>
      <c r="SZD44" s="176"/>
      <c r="SZE44" s="176"/>
      <c r="SZF44" s="176"/>
      <c r="SZG44" s="176"/>
      <c r="SZH44" s="176"/>
      <c r="SZI44" s="176"/>
      <c r="SZJ44" s="176"/>
      <c r="SZK44" s="176"/>
      <c r="SZL44" s="176"/>
      <c r="SZM44" s="176"/>
      <c r="SZN44" s="176"/>
      <c r="SZO44" s="176"/>
      <c r="SZP44" s="176"/>
      <c r="SZQ44" s="176"/>
      <c r="SZR44" s="176"/>
      <c r="SZS44" s="176"/>
      <c r="SZT44" s="176"/>
      <c r="SZU44" s="176"/>
      <c r="SZV44" s="176"/>
      <c r="SZW44" s="176"/>
      <c r="SZX44" s="176"/>
      <c r="SZY44" s="176"/>
      <c r="SZZ44" s="176"/>
      <c r="TAA44" s="176"/>
      <c r="TAB44" s="176"/>
      <c r="TAC44" s="176"/>
      <c r="TAD44" s="176"/>
      <c r="TAE44" s="176"/>
      <c r="TAF44" s="176"/>
      <c r="TAG44" s="176"/>
      <c r="TAH44" s="176"/>
      <c r="TAI44" s="176"/>
      <c r="TAJ44" s="176"/>
      <c r="TAK44" s="176"/>
      <c r="TAL44" s="176"/>
      <c r="TAM44" s="176"/>
      <c r="TAN44" s="176"/>
      <c r="TAO44" s="176"/>
      <c r="TAP44" s="176"/>
      <c r="TAQ44" s="176"/>
      <c r="TAR44" s="176"/>
      <c r="TAS44" s="176"/>
      <c r="TAT44" s="176"/>
      <c r="TAU44" s="176"/>
      <c r="TAV44" s="176"/>
      <c r="TAW44" s="176"/>
      <c r="TAX44" s="176"/>
      <c r="TAY44" s="176"/>
      <c r="TAZ44" s="176"/>
      <c r="TBA44" s="176"/>
      <c r="TBB44" s="176"/>
      <c r="TBC44" s="176"/>
      <c r="TBD44" s="176"/>
      <c r="TBE44" s="176"/>
      <c r="TBF44" s="176"/>
      <c r="TBG44" s="176"/>
      <c r="TBH44" s="176"/>
      <c r="TBI44" s="176"/>
      <c r="TBJ44" s="176"/>
      <c r="TBK44" s="176"/>
      <c r="TBL44" s="176"/>
      <c r="TBM44" s="176"/>
      <c r="TBN44" s="176"/>
      <c r="TBO44" s="176"/>
      <c r="TBP44" s="176"/>
      <c r="TBQ44" s="176"/>
      <c r="TBR44" s="176"/>
      <c r="TBS44" s="176"/>
      <c r="TBT44" s="176"/>
      <c r="TBU44" s="176"/>
      <c r="TBV44" s="176"/>
      <c r="TBW44" s="176"/>
      <c r="TBX44" s="176"/>
      <c r="TBY44" s="176"/>
      <c r="TBZ44" s="176"/>
      <c r="TCA44" s="176"/>
      <c r="TCB44" s="176"/>
      <c r="TCC44" s="176"/>
      <c r="TCD44" s="176"/>
      <c r="TCE44" s="176"/>
      <c r="TCF44" s="176"/>
      <c r="TCG44" s="176"/>
      <c r="TCH44" s="176"/>
      <c r="TCI44" s="176"/>
      <c r="TCJ44" s="176"/>
      <c r="TCK44" s="176"/>
      <c r="TCL44" s="176"/>
      <c r="TCM44" s="176"/>
      <c r="TCN44" s="176"/>
      <c r="TCO44" s="176"/>
      <c r="TCP44" s="176"/>
      <c r="TCQ44" s="176"/>
      <c r="TCR44" s="176"/>
      <c r="TCS44" s="176"/>
      <c r="TCT44" s="176"/>
      <c r="TCU44" s="176"/>
      <c r="TCV44" s="176"/>
      <c r="TCW44" s="176"/>
      <c r="TCX44" s="176"/>
      <c r="TCY44" s="176"/>
      <c r="TCZ44" s="176"/>
      <c r="TDA44" s="176"/>
      <c r="TDB44" s="176"/>
      <c r="TDC44" s="176"/>
      <c r="TDD44" s="176"/>
      <c r="TDE44" s="176"/>
      <c r="TDF44" s="176"/>
      <c r="TDG44" s="176"/>
      <c r="TDH44" s="176"/>
      <c r="TDI44" s="176"/>
      <c r="TDJ44" s="176"/>
      <c r="TDK44" s="176"/>
      <c r="TDL44" s="176"/>
      <c r="TDM44" s="176"/>
      <c r="TDN44" s="176"/>
      <c r="TDO44" s="176"/>
      <c r="TDP44" s="176"/>
      <c r="TDQ44" s="176"/>
      <c r="TDR44" s="176"/>
      <c r="TDS44" s="176"/>
      <c r="TDT44" s="176"/>
      <c r="TDU44" s="176"/>
      <c r="TDV44" s="176"/>
      <c r="TDW44" s="176"/>
      <c r="TDX44" s="176"/>
      <c r="TDY44" s="176"/>
      <c r="TDZ44" s="176"/>
      <c r="TEA44" s="176"/>
      <c r="TEB44" s="176"/>
      <c r="TEC44" s="176"/>
      <c r="TED44" s="176"/>
      <c r="TEE44" s="176"/>
      <c r="TEF44" s="176"/>
      <c r="TEG44" s="176"/>
      <c r="TEH44" s="176"/>
      <c r="TEI44" s="176"/>
      <c r="TEJ44" s="176"/>
      <c r="TEK44" s="176"/>
      <c r="TEL44" s="176"/>
      <c r="TEM44" s="176"/>
      <c r="TEN44" s="176"/>
      <c r="TEO44" s="176"/>
      <c r="TEP44" s="176"/>
      <c r="TEQ44" s="176"/>
      <c r="TER44" s="176"/>
      <c r="TES44" s="176"/>
      <c r="TET44" s="176"/>
      <c r="TEU44" s="176"/>
      <c r="TEV44" s="176"/>
      <c r="TEW44" s="176"/>
      <c r="TEX44" s="176"/>
      <c r="TEY44" s="176"/>
      <c r="TEZ44" s="176"/>
      <c r="TFA44" s="176"/>
      <c r="TFB44" s="176"/>
      <c r="TFC44" s="176"/>
      <c r="TFD44" s="176"/>
      <c r="TFE44" s="176"/>
      <c r="TFF44" s="176"/>
      <c r="TFG44" s="176"/>
      <c r="TFH44" s="176"/>
      <c r="TFI44" s="176"/>
      <c r="TFJ44" s="176"/>
      <c r="TFK44" s="176"/>
      <c r="TFL44" s="176"/>
      <c r="TFM44" s="176"/>
      <c r="TFN44" s="176"/>
      <c r="TFO44" s="176"/>
      <c r="TFP44" s="176"/>
      <c r="TFQ44" s="176"/>
      <c r="TFR44" s="176"/>
      <c r="TFS44" s="176"/>
      <c r="TFT44" s="176"/>
      <c r="TFU44" s="176"/>
      <c r="TFV44" s="176"/>
      <c r="TFW44" s="176"/>
      <c r="TFX44" s="176"/>
      <c r="TFY44" s="176"/>
      <c r="TFZ44" s="176"/>
      <c r="TGA44" s="176"/>
      <c r="TGB44" s="176"/>
      <c r="TGC44" s="176"/>
      <c r="TGD44" s="176"/>
      <c r="TGE44" s="176"/>
      <c r="TGF44" s="176"/>
      <c r="TGG44" s="176"/>
      <c r="TGH44" s="176"/>
      <c r="TGI44" s="176"/>
      <c r="TGJ44" s="176"/>
      <c r="TGK44" s="176"/>
      <c r="TGL44" s="176"/>
      <c r="TGM44" s="176"/>
      <c r="TGN44" s="176"/>
      <c r="TGO44" s="176"/>
      <c r="TGP44" s="176"/>
      <c r="TGQ44" s="176"/>
      <c r="TGR44" s="176"/>
      <c r="TGS44" s="176"/>
      <c r="TGT44" s="176"/>
      <c r="TGU44" s="176"/>
      <c r="TGV44" s="176"/>
      <c r="TGW44" s="176"/>
      <c r="TGX44" s="176"/>
      <c r="TGY44" s="176"/>
      <c r="TGZ44" s="176"/>
      <c r="THA44" s="176"/>
      <c r="THB44" s="176"/>
      <c r="THC44" s="176"/>
      <c r="THD44" s="176"/>
      <c r="THE44" s="176"/>
      <c r="THF44" s="176"/>
      <c r="THG44" s="176"/>
      <c r="THH44" s="176"/>
      <c r="THI44" s="176"/>
      <c r="THJ44" s="176"/>
      <c r="THK44" s="176"/>
      <c r="THL44" s="176"/>
      <c r="THM44" s="176"/>
      <c r="THN44" s="176"/>
      <c r="THO44" s="176"/>
      <c r="THP44" s="176"/>
      <c r="THQ44" s="176"/>
      <c r="THR44" s="176"/>
      <c r="THS44" s="176"/>
      <c r="THT44" s="176"/>
      <c r="THU44" s="176"/>
      <c r="THV44" s="176"/>
      <c r="THW44" s="176"/>
      <c r="THX44" s="176"/>
      <c r="THY44" s="176"/>
      <c r="THZ44" s="176"/>
      <c r="TIA44" s="176"/>
      <c r="TIB44" s="176"/>
      <c r="TIC44" s="176"/>
      <c r="TID44" s="176"/>
      <c r="TIE44" s="176"/>
      <c r="TIF44" s="176"/>
      <c r="TIG44" s="176"/>
      <c r="TIH44" s="176"/>
      <c r="TII44" s="176"/>
      <c r="TIJ44" s="176"/>
      <c r="TIK44" s="176"/>
      <c r="TIL44" s="176"/>
      <c r="TIM44" s="176"/>
      <c r="TIN44" s="176"/>
      <c r="TIO44" s="176"/>
      <c r="TIP44" s="176"/>
      <c r="TIQ44" s="176"/>
      <c r="TIR44" s="176"/>
      <c r="TIS44" s="176"/>
      <c r="TIT44" s="176"/>
      <c r="TIU44" s="176"/>
      <c r="TIV44" s="176"/>
      <c r="TIW44" s="176"/>
      <c r="TIX44" s="176"/>
      <c r="TIY44" s="176"/>
      <c r="TIZ44" s="176"/>
      <c r="TJA44" s="176"/>
      <c r="TJB44" s="176"/>
      <c r="TJC44" s="176"/>
      <c r="TJD44" s="176"/>
      <c r="TJE44" s="176"/>
      <c r="TJF44" s="176"/>
      <c r="TJG44" s="176"/>
      <c r="TJH44" s="176"/>
      <c r="TJI44" s="176"/>
      <c r="TJJ44" s="176"/>
      <c r="TJK44" s="176"/>
      <c r="TJL44" s="176"/>
      <c r="TJM44" s="176"/>
      <c r="TJN44" s="176"/>
      <c r="TJO44" s="176"/>
      <c r="TJP44" s="176"/>
      <c r="TJQ44" s="176"/>
      <c r="TJR44" s="176"/>
      <c r="TJS44" s="176"/>
      <c r="TJT44" s="176"/>
      <c r="TJU44" s="176"/>
      <c r="TJV44" s="176"/>
      <c r="TJW44" s="176"/>
      <c r="TJX44" s="176"/>
      <c r="TJY44" s="176"/>
      <c r="TJZ44" s="176"/>
      <c r="TKA44" s="176"/>
      <c r="TKB44" s="176"/>
      <c r="TKC44" s="176"/>
      <c r="TKD44" s="176"/>
      <c r="TKE44" s="176"/>
      <c r="TKF44" s="176"/>
      <c r="TKG44" s="176"/>
      <c r="TKH44" s="176"/>
      <c r="TKI44" s="176"/>
      <c r="TKJ44" s="176"/>
      <c r="TKK44" s="176"/>
      <c r="TKL44" s="176"/>
      <c r="TKM44" s="176"/>
      <c r="TKN44" s="176"/>
      <c r="TKO44" s="176"/>
      <c r="TKP44" s="176"/>
      <c r="TKQ44" s="176"/>
      <c r="TKR44" s="176"/>
      <c r="TKS44" s="176"/>
      <c r="TKT44" s="176"/>
      <c r="TKU44" s="176"/>
      <c r="TKV44" s="176"/>
      <c r="TKW44" s="176"/>
      <c r="TKX44" s="176"/>
      <c r="TKY44" s="176"/>
      <c r="TKZ44" s="176"/>
      <c r="TLA44" s="176"/>
      <c r="TLB44" s="176"/>
      <c r="TLC44" s="176"/>
      <c r="TLD44" s="176"/>
      <c r="TLE44" s="176"/>
      <c r="TLF44" s="176"/>
      <c r="TLG44" s="176"/>
      <c r="TLH44" s="176"/>
      <c r="TLI44" s="176"/>
      <c r="TLJ44" s="176"/>
      <c r="TLK44" s="176"/>
      <c r="TLL44" s="176"/>
      <c r="TLM44" s="176"/>
      <c r="TLN44" s="176"/>
      <c r="TLO44" s="176"/>
      <c r="TLP44" s="176"/>
      <c r="TLQ44" s="176"/>
      <c r="TLR44" s="176"/>
      <c r="TLS44" s="176"/>
      <c r="TLT44" s="176"/>
      <c r="TLU44" s="176"/>
      <c r="TLV44" s="176"/>
      <c r="TLW44" s="176"/>
      <c r="TLX44" s="176"/>
      <c r="TLY44" s="176"/>
      <c r="TLZ44" s="176"/>
      <c r="TMA44" s="176"/>
      <c r="TMB44" s="176"/>
      <c r="TMC44" s="176"/>
      <c r="TMD44" s="176"/>
      <c r="TME44" s="176"/>
      <c r="TMF44" s="176"/>
      <c r="TMG44" s="176"/>
      <c r="TMH44" s="176"/>
      <c r="TMI44" s="176"/>
      <c r="TMJ44" s="176"/>
      <c r="TMK44" s="176"/>
      <c r="TML44" s="176"/>
      <c r="TMM44" s="176"/>
      <c r="TMN44" s="176"/>
      <c r="TMO44" s="176"/>
      <c r="TMP44" s="176"/>
      <c r="TMQ44" s="176"/>
      <c r="TMR44" s="176"/>
      <c r="TMS44" s="176"/>
      <c r="TMT44" s="176"/>
      <c r="TMU44" s="176"/>
      <c r="TMV44" s="176"/>
      <c r="TMW44" s="176"/>
      <c r="TMX44" s="176"/>
      <c r="TMY44" s="176"/>
      <c r="TMZ44" s="176"/>
      <c r="TNA44" s="176"/>
      <c r="TNB44" s="176"/>
      <c r="TNC44" s="176"/>
      <c r="TND44" s="176"/>
      <c r="TNE44" s="176"/>
      <c r="TNF44" s="176"/>
      <c r="TNG44" s="176"/>
      <c r="TNH44" s="176"/>
      <c r="TNI44" s="176"/>
      <c r="TNJ44" s="176"/>
      <c r="TNK44" s="176"/>
      <c r="TNL44" s="176"/>
      <c r="TNM44" s="176"/>
      <c r="TNN44" s="176"/>
      <c r="TNO44" s="176"/>
      <c r="TNP44" s="176"/>
      <c r="TNQ44" s="176"/>
      <c r="TNR44" s="176"/>
      <c r="TNS44" s="176"/>
      <c r="TNT44" s="176"/>
      <c r="TNU44" s="176"/>
      <c r="TNV44" s="176"/>
      <c r="TNW44" s="176"/>
      <c r="TNX44" s="176"/>
      <c r="TNY44" s="176"/>
      <c r="TNZ44" s="176"/>
      <c r="TOA44" s="176"/>
      <c r="TOB44" s="176"/>
      <c r="TOC44" s="176"/>
      <c r="TOD44" s="176"/>
      <c r="TOE44" s="176"/>
      <c r="TOF44" s="176"/>
      <c r="TOG44" s="176"/>
      <c r="TOH44" s="176"/>
      <c r="TOI44" s="176"/>
      <c r="TOJ44" s="176"/>
      <c r="TOK44" s="176"/>
      <c r="TOL44" s="176"/>
      <c r="TOM44" s="176"/>
      <c r="TON44" s="176"/>
      <c r="TOO44" s="176"/>
      <c r="TOP44" s="176"/>
      <c r="TOQ44" s="176"/>
      <c r="TOR44" s="176"/>
      <c r="TOS44" s="176"/>
      <c r="TOT44" s="176"/>
      <c r="TOU44" s="176"/>
      <c r="TOV44" s="176"/>
      <c r="TOW44" s="176"/>
      <c r="TOX44" s="176"/>
      <c r="TOY44" s="176"/>
      <c r="TOZ44" s="176"/>
      <c r="TPA44" s="176"/>
      <c r="TPB44" s="176"/>
      <c r="TPC44" s="176"/>
      <c r="TPD44" s="176"/>
      <c r="TPE44" s="176"/>
      <c r="TPF44" s="176"/>
      <c r="TPG44" s="176"/>
      <c r="TPH44" s="176"/>
      <c r="TPI44" s="176"/>
      <c r="TPJ44" s="176"/>
      <c r="TPK44" s="176"/>
      <c r="TPL44" s="176"/>
      <c r="TPM44" s="176"/>
      <c r="TPN44" s="176"/>
      <c r="TPO44" s="176"/>
      <c r="TPP44" s="176"/>
      <c r="TPQ44" s="176"/>
      <c r="TPR44" s="176"/>
      <c r="TPS44" s="176"/>
      <c r="TPT44" s="176"/>
      <c r="TPU44" s="176"/>
      <c r="TPV44" s="176"/>
      <c r="TPW44" s="176"/>
      <c r="TPX44" s="176"/>
      <c r="TPY44" s="176"/>
      <c r="TPZ44" s="176"/>
      <c r="TQA44" s="176"/>
      <c r="TQB44" s="176"/>
      <c r="TQC44" s="176"/>
      <c r="TQD44" s="176"/>
      <c r="TQE44" s="176"/>
      <c r="TQF44" s="176"/>
      <c r="TQG44" s="176"/>
      <c r="TQH44" s="176"/>
      <c r="TQI44" s="176"/>
      <c r="TQJ44" s="176"/>
      <c r="TQK44" s="176"/>
      <c r="TQL44" s="176"/>
      <c r="TQM44" s="176"/>
      <c r="TQN44" s="176"/>
      <c r="TQO44" s="176"/>
      <c r="TQP44" s="176"/>
      <c r="TQQ44" s="176"/>
      <c r="TQR44" s="176"/>
      <c r="TQS44" s="176"/>
      <c r="TQT44" s="176"/>
      <c r="TQU44" s="176"/>
      <c r="TQV44" s="176"/>
      <c r="TQW44" s="176"/>
      <c r="TQX44" s="176"/>
      <c r="TQY44" s="176"/>
      <c r="TQZ44" s="176"/>
      <c r="TRA44" s="176"/>
      <c r="TRB44" s="176"/>
      <c r="TRC44" s="176"/>
      <c r="TRD44" s="176"/>
      <c r="TRE44" s="176"/>
      <c r="TRF44" s="176"/>
      <c r="TRG44" s="176"/>
      <c r="TRH44" s="176"/>
      <c r="TRI44" s="176"/>
      <c r="TRJ44" s="176"/>
      <c r="TRK44" s="176"/>
      <c r="TRL44" s="176"/>
      <c r="TRM44" s="176"/>
      <c r="TRN44" s="176"/>
      <c r="TRO44" s="176"/>
      <c r="TRP44" s="176"/>
      <c r="TRQ44" s="176"/>
      <c r="TRR44" s="176"/>
      <c r="TRS44" s="176"/>
      <c r="TRT44" s="176"/>
      <c r="TRU44" s="176"/>
      <c r="TRV44" s="176"/>
      <c r="TRW44" s="176"/>
      <c r="TRX44" s="176"/>
      <c r="TRY44" s="176"/>
      <c r="TRZ44" s="176"/>
      <c r="TSA44" s="176"/>
      <c r="TSB44" s="176"/>
      <c r="TSC44" s="176"/>
      <c r="TSD44" s="176"/>
      <c r="TSE44" s="176"/>
      <c r="TSF44" s="176"/>
      <c r="TSG44" s="176"/>
      <c r="TSH44" s="176"/>
      <c r="TSI44" s="176"/>
      <c r="TSJ44" s="176"/>
      <c r="TSK44" s="176"/>
      <c r="TSL44" s="176"/>
      <c r="TSM44" s="176"/>
      <c r="TSN44" s="176"/>
      <c r="TSO44" s="176"/>
      <c r="TSP44" s="176"/>
      <c r="TSQ44" s="176"/>
      <c r="TSR44" s="176"/>
      <c r="TSS44" s="176"/>
      <c r="TST44" s="176"/>
      <c r="TSU44" s="176"/>
      <c r="TSV44" s="176"/>
      <c r="TSW44" s="176"/>
      <c r="TSX44" s="176"/>
      <c r="TSY44" s="176"/>
      <c r="TSZ44" s="176"/>
      <c r="TTA44" s="176"/>
      <c r="TTB44" s="176"/>
      <c r="TTC44" s="176"/>
      <c r="TTD44" s="176"/>
      <c r="TTE44" s="176"/>
      <c r="TTF44" s="176"/>
      <c r="TTG44" s="176"/>
      <c r="TTH44" s="176"/>
      <c r="TTI44" s="176"/>
      <c r="TTJ44" s="176"/>
      <c r="TTK44" s="176"/>
      <c r="TTL44" s="176"/>
      <c r="TTM44" s="176"/>
      <c r="TTN44" s="176"/>
      <c r="TTO44" s="176"/>
      <c r="TTP44" s="176"/>
      <c r="TTQ44" s="176"/>
      <c r="TTR44" s="176"/>
      <c r="TTS44" s="176"/>
      <c r="TTT44" s="176"/>
      <c r="TTU44" s="176"/>
      <c r="TTV44" s="176"/>
      <c r="TTW44" s="176"/>
      <c r="TTX44" s="176"/>
      <c r="TTY44" s="176"/>
      <c r="TTZ44" s="176"/>
      <c r="TUA44" s="176"/>
      <c r="TUB44" s="176"/>
      <c r="TUC44" s="176"/>
      <c r="TUD44" s="176"/>
      <c r="TUE44" s="176"/>
      <c r="TUF44" s="176"/>
      <c r="TUG44" s="176"/>
      <c r="TUH44" s="176"/>
      <c r="TUI44" s="176"/>
      <c r="TUJ44" s="176"/>
      <c r="TUK44" s="176"/>
      <c r="TUL44" s="176"/>
      <c r="TUM44" s="176"/>
      <c r="TUN44" s="176"/>
      <c r="TUO44" s="176"/>
      <c r="TUP44" s="176"/>
      <c r="TUQ44" s="176"/>
      <c r="TUR44" s="176"/>
      <c r="TUS44" s="176"/>
      <c r="TUT44" s="176"/>
      <c r="TUU44" s="176"/>
      <c r="TUV44" s="176"/>
      <c r="TUW44" s="176"/>
      <c r="TUX44" s="176"/>
      <c r="TUY44" s="176"/>
      <c r="TUZ44" s="176"/>
      <c r="TVA44" s="176"/>
      <c r="TVB44" s="176"/>
      <c r="TVC44" s="176"/>
      <c r="TVD44" s="176"/>
      <c r="TVE44" s="176"/>
      <c r="TVF44" s="176"/>
      <c r="TVG44" s="176"/>
      <c r="TVH44" s="176"/>
      <c r="TVI44" s="176"/>
      <c r="TVJ44" s="176"/>
      <c r="TVK44" s="176"/>
      <c r="TVL44" s="176"/>
      <c r="TVM44" s="176"/>
      <c r="TVN44" s="176"/>
      <c r="TVO44" s="176"/>
      <c r="TVP44" s="176"/>
      <c r="TVQ44" s="176"/>
      <c r="TVR44" s="176"/>
      <c r="TVS44" s="176"/>
      <c r="TVT44" s="176"/>
      <c r="TVU44" s="176"/>
      <c r="TVV44" s="176"/>
      <c r="TVW44" s="176"/>
      <c r="TVX44" s="176"/>
      <c r="TVY44" s="176"/>
      <c r="TVZ44" s="176"/>
      <c r="TWA44" s="176"/>
      <c r="TWB44" s="176"/>
      <c r="TWC44" s="176"/>
      <c r="TWD44" s="176"/>
      <c r="TWE44" s="176"/>
      <c r="TWF44" s="176"/>
      <c r="TWG44" s="176"/>
      <c r="TWH44" s="176"/>
      <c r="TWI44" s="176"/>
      <c r="TWJ44" s="176"/>
      <c r="TWK44" s="176"/>
      <c r="TWL44" s="176"/>
      <c r="TWM44" s="176"/>
      <c r="TWN44" s="176"/>
      <c r="TWO44" s="176"/>
      <c r="TWP44" s="176"/>
      <c r="TWQ44" s="176"/>
      <c r="TWR44" s="176"/>
      <c r="TWS44" s="176"/>
      <c r="TWT44" s="176"/>
      <c r="TWU44" s="176"/>
      <c r="TWV44" s="176"/>
      <c r="TWW44" s="176"/>
      <c r="TWX44" s="176"/>
      <c r="TWY44" s="176"/>
      <c r="TWZ44" s="176"/>
      <c r="TXA44" s="176"/>
      <c r="TXB44" s="176"/>
      <c r="TXC44" s="176"/>
      <c r="TXD44" s="176"/>
      <c r="TXE44" s="176"/>
      <c r="TXF44" s="176"/>
      <c r="TXG44" s="176"/>
      <c r="TXH44" s="176"/>
      <c r="TXI44" s="176"/>
      <c r="TXJ44" s="176"/>
      <c r="TXK44" s="176"/>
      <c r="TXL44" s="176"/>
      <c r="TXM44" s="176"/>
      <c r="TXN44" s="176"/>
      <c r="TXO44" s="176"/>
      <c r="TXP44" s="176"/>
      <c r="TXQ44" s="176"/>
      <c r="TXR44" s="176"/>
      <c r="TXS44" s="176"/>
      <c r="TXT44" s="176"/>
      <c r="TXU44" s="176"/>
      <c r="TXV44" s="176"/>
      <c r="TXW44" s="176"/>
      <c r="TXX44" s="176"/>
      <c r="TXY44" s="176"/>
      <c r="TXZ44" s="176"/>
      <c r="TYA44" s="176"/>
      <c r="TYB44" s="176"/>
      <c r="TYC44" s="176"/>
      <c r="TYD44" s="176"/>
      <c r="TYE44" s="176"/>
      <c r="TYF44" s="176"/>
      <c r="TYG44" s="176"/>
      <c r="TYH44" s="176"/>
      <c r="TYI44" s="176"/>
      <c r="TYJ44" s="176"/>
      <c r="TYK44" s="176"/>
      <c r="TYL44" s="176"/>
      <c r="TYM44" s="176"/>
      <c r="TYN44" s="176"/>
      <c r="TYO44" s="176"/>
      <c r="TYP44" s="176"/>
      <c r="TYQ44" s="176"/>
      <c r="TYR44" s="176"/>
      <c r="TYS44" s="176"/>
      <c r="TYT44" s="176"/>
      <c r="TYU44" s="176"/>
      <c r="TYV44" s="176"/>
      <c r="TYW44" s="176"/>
      <c r="TYX44" s="176"/>
      <c r="TYY44" s="176"/>
      <c r="TYZ44" s="176"/>
      <c r="TZA44" s="176"/>
      <c r="TZB44" s="176"/>
      <c r="TZC44" s="176"/>
      <c r="TZD44" s="176"/>
      <c r="TZE44" s="176"/>
      <c r="TZF44" s="176"/>
      <c r="TZG44" s="176"/>
      <c r="TZH44" s="176"/>
      <c r="TZI44" s="176"/>
      <c r="TZJ44" s="176"/>
      <c r="TZK44" s="176"/>
      <c r="TZL44" s="176"/>
      <c r="TZM44" s="176"/>
      <c r="TZN44" s="176"/>
      <c r="TZO44" s="176"/>
      <c r="TZP44" s="176"/>
      <c r="TZQ44" s="176"/>
      <c r="TZR44" s="176"/>
      <c r="TZS44" s="176"/>
      <c r="TZT44" s="176"/>
      <c r="TZU44" s="176"/>
      <c r="TZV44" s="176"/>
      <c r="TZW44" s="176"/>
      <c r="TZX44" s="176"/>
      <c r="TZY44" s="176"/>
      <c r="TZZ44" s="176"/>
      <c r="UAA44" s="176"/>
      <c r="UAB44" s="176"/>
      <c r="UAC44" s="176"/>
      <c r="UAD44" s="176"/>
      <c r="UAE44" s="176"/>
      <c r="UAF44" s="176"/>
      <c r="UAG44" s="176"/>
      <c r="UAH44" s="176"/>
      <c r="UAI44" s="176"/>
      <c r="UAJ44" s="176"/>
      <c r="UAK44" s="176"/>
      <c r="UAL44" s="176"/>
      <c r="UAM44" s="176"/>
      <c r="UAN44" s="176"/>
      <c r="UAO44" s="176"/>
      <c r="UAP44" s="176"/>
      <c r="UAQ44" s="176"/>
      <c r="UAR44" s="176"/>
      <c r="UAS44" s="176"/>
      <c r="UAT44" s="176"/>
      <c r="UAU44" s="176"/>
      <c r="UAV44" s="176"/>
      <c r="UAW44" s="176"/>
      <c r="UAX44" s="176"/>
      <c r="UAY44" s="176"/>
      <c r="UAZ44" s="176"/>
      <c r="UBA44" s="176"/>
      <c r="UBB44" s="176"/>
      <c r="UBC44" s="176"/>
      <c r="UBD44" s="176"/>
      <c r="UBE44" s="176"/>
      <c r="UBF44" s="176"/>
      <c r="UBG44" s="176"/>
      <c r="UBH44" s="176"/>
      <c r="UBI44" s="176"/>
      <c r="UBJ44" s="176"/>
      <c r="UBK44" s="176"/>
      <c r="UBL44" s="176"/>
      <c r="UBM44" s="176"/>
      <c r="UBN44" s="176"/>
      <c r="UBO44" s="176"/>
      <c r="UBP44" s="176"/>
      <c r="UBQ44" s="176"/>
      <c r="UBR44" s="176"/>
      <c r="UBS44" s="176"/>
      <c r="UBT44" s="176"/>
      <c r="UBU44" s="176"/>
      <c r="UBV44" s="176"/>
      <c r="UBW44" s="176"/>
      <c r="UBX44" s="176"/>
      <c r="UBY44" s="176"/>
      <c r="UBZ44" s="176"/>
      <c r="UCA44" s="176"/>
      <c r="UCB44" s="176"/>
      <c r="UCC44" s="176"/>
      <c r="UCD44" s="176"/>
      <c r="UCE44" s="176"/>
      <c r="UCF44" s="176"/>
      <c r="UCG44" s="176"/>
      <c r="UCH44" s="176"/>
      <c r="UCI44" s="176"/>
      <c r="UCJ44" s="176"/>
      <c r="UCK44" s="176"/>
      <c r="UCL44" s="176"/>
      <c r="UCM44" s="176"/>
      <c r="UCN44" s="176"/>
      <c r="UCO44" s="176"/>
      <c r="UCP44" s="176"/>
      <c r="UCQ44" s="176"/>
      <c r="UCR44" s="176"/>
      <c r="UCS44" s="176"/>
      <c r="UCT44" s="176"/>
      <c r="UCU44" s="176"/>
      <c r="UCV44" s="176"/>
      <c r="UCW44" s="176"/>
      <c r="UCX44" s="176"/>
      <c r="UCY44" s="176"/>
      <c r="UCZ44" s="176"/>
      <c r="UDA44" s="176"/>
      <c r="UDB44" s="176"/>
      <c r="UDC44" s="176"/>
      <c r="UDD44" s="176"/>
      <c r="UDE44" s="176"/>
      <c r="UDF44" s="176"/>
      <c r="UDG44" s="176"/>
      <c r="UDH44" s="176"/>
      <c r="UDI44" s="176"/>
      <c r="UDJ44" s="176"/>
      <c r="UDK44" s="176"/>
      <c r="UDL44" s="176"/>
      <c r="UDM44" s="176"/>
      <c r="UDN44" s="176"/>
      <c r="UDO44" s="176"/>
      <c r="UDP44" s="176"/>
      <c r="UDQ44" s="176"/>
      <c r="UDR44" s="176"/>
      <c r="UDS44" s="176"/>
      <c r="UDT44" s="176"/>
      <c r="UDU44" s="176"/>
      <c r="UDV44" s="176"/>
      <c r="UDW44" s="176"/>
      <c r="UDX44" s="176"/>
      <c r="UDY44" s="176"/>
      <c r="UDZ44" s="176"/>
      <c r="UEA44" s="176"/>
      <c r="UEB44" s="176"/>
      <c r="UEC44" s="176"/>
      <c r="UED44" s="176"/>
      <c r="UEE44" s="176"/>
      <c r="UEF44" s="176"/>
      <c r="UEG44" s="176"/>
      <c r="UEH44" s="176"/>
      <c r="UEI44" s="176"/>
      <c r="UEJ44" s="176"/>
      <c r="UEK44" s="176"/>
      <c r="UEL44" s="176"/>
      <c r="UEM44" s="176"/>
      <c r="UEN44" s="176"/>
      <c r="UEO44" s="176"/>
      <c r="UEP44" s="176"/>
      <c r="UEQ44" s="176"/>
      <c r="UER44" s="176"/>
      <c r="UES44" s="176"/>
      <c r="UET44" s="176"/>
      <c r="UEU44" s="176"/>
      <c r="UEV44" s="176"/>
      <c r="UEW44" s="176"/>
      <c r="UEX44" s="176"/>
      <c r="UEY44" s="176"/>
      <c r="UEZ44" s="176"/>
      <c r="UFA44" s="176"/>
      <c r="UFB44" s="176"/>
      <c r="UFC44" s="176"/>
      <c r="UFD44" s="176"/>
      <c r="UFE44" s="176"/>
      <c r="UFF44" s="176"/>
      <c r="UFG44" s="176"/>
      <c r="UFH44" s="176"/>
      <c r="UFI44" s="176"/>
      <c r="UFJ44" s="176"/>
      <c r="UFK44" s="176"/>
      <c r="UFL44" s="176"/>
      <c r="UFM44" s="176"/>
      <c r="UFN44" s="176"/>
      <c r="UFO44" s="176"/>
      <c r="UFP44" s="176"/>
      <c r="UFQ44" s="176"/>
      <c r="UFR44" s="176"/>
      <c r="UFS44" s="176"/>
      <c r="UFT44" s="176"/>
      <c r="UFU44" s="176"/>
      <c r="UFV44" s="176"/>
      <c r="UFW44" s="176"/>
      <c r="UFX44" s="176"/>
      <c r="UFY44" s="176"/>
      <c r="UFZ44" s="176"/>
      <c r="UGA44" s="176"/>
      <c r="UGB44" s="176"/>
      <c r="UGC44" s="176"/>
      <c r="UGD44" s="176"/>
      <c r="UGE44" s="176"/>
      <c r="UGF44" s="176"/>
      <c r="UGG44" s="176"/>
      <c r="UGH44" s="176"/>
      <c r="UGI44" s="176"/>
      <c r="UGJ44" s="176"/>
      <c r="UGK44" s="176"/>
      <c r="UGL44" s="176"/>
      <c r="UGM44" s="176"/>
      <c r="UGN44" s="176"/>
      <c r="UGO44" s="176"/>
      <c r="UGP44" s="176"/>
      <c r="UGQ44" s="176"/>
      <c r="UGR44" s="176"/>
      <c r="UGS44" s="176"/>
      <c r="UGT44" s="176"/>
      <c r="UGU44" s="176"/>
      <c r="UGV44" s="176"/>
      <c r="UGW44" s="176"/>
      <c r="UGX44" s="176"/>
      <c r="UGY44" s="176"/>
      <c r="UGZ44" s="176"/>
      <c r="UHA44" s="176"/>
      <c r="UHB44" s="176"/>
      <c r="UHC44" s="176"/>
      <c r="UHD44" s="176"/>
      <c r="UHE44" s="176"/>
      <c r="UHF44" s="176"/>
      <c r="UHG44" s="176"/>
      <c r="UHH44" s="176"/>
      <c r="UHI44" s="176"/>
      <c r="UHJ44" s="176"/>
      <c r="UHK44" s="176"/>
      <c r="UHL44" s="176"/>
      <c r="UHM44" s="176"/>
      <c r="UHN44" s="176"/>
      <c r="UHO44" s="176"/>
      <c r="UHP44" s="176"/>
      <c r="UHQ44" s="176"/>
      <c r="UHR44" s="176"/>
      <c r="UHS44" s="176"/>
      <c r="UHT44" s="176"/>
      <c r="UHU44" s="176"/>
      <c r="UHV44" s="176"/>
      <c r="UHW44" s="176"/>
      <c r="UHX44" s="176"/>
      <c r="UHY44" s="176"/>
      <c r="UHZ44" s="176"/>
      <c r="UIA44" s="176"/>
      <c r="UIB44" s="176"/>
      <c r="UIC44" s="176"/>
      <c r="UID44" s="176"/>
      <c r="UIE44" s="176"/>
      <c r="UIF44" s="176"/>
      <c r="UIG44" s="176"/>
      <c r="UIH44" s="176"/>
      <c r="UII44" s="176"/>
      <c r="UIJ44" s="176"/>
      <c r="UIK44" s="176"/>
      <c r="UIL44" s="176"/>
      <c r="UIM44" s="176"/>
      <c r="UIN44" s="176"/>
      <c r="UIO44" s="176"/>
      <c r="UIP44" s="176"/>
      <c r="UIQ44" s="176"/>
      <c r="UIR44" s="176"/>
      <c r="UIS44" s="176"/>
      <c r="UIT44" s="176"/>
      <c r="UIU44" s="176"/>
      <c r="UIV44" s="176"/>
      <c r="UIW44" s="176"/>
      <c r="UIX44" s="176"/>
      <c r="UIY44" s="176"/>
      <c r="UIZ44" s="176"/>
      <c r="UJA44" s="176"/>
      <c r="UJB44" s="176"/>
      <c r="UJC44" s="176"/>
      <c r="UJD44" s="176"/>
      <c r="UJE44" s="176"/>
      <c r="UJF44" s="176"/>
      <c r="UJG44" s="176"/>
      <c r="UJH44" s="176"/>
      <c r="UJI44" s="176"/>
      <c r="UJJ44" s="176"/>
      <c r="UJK44" s="176"/>
      <c r="UJL44" s="176"/>
      <c r="UJM44" s="176"/>
      <c r="UJN44" s="176"/>
      <c r="UJO44" s="176"/>
      <c r="UJP44" s="176"/>
      <c r="UJQ44" s="176"/>
      <c r="UJR44" s="176"/>
      <c r="UJS44" s="176"/>
      <c r="UJT44" s="176"/>
      <c r="UJU44" s="176"/>
      <c r="UJV44" s="176"/>
      <c r="UJW44" s="176"/>
      <c r="UJX44" s="176"/>
      <c r="UJY44" s="176"/>
      <c r="UJZ44" s="176"/>
      <c r="UKA44" s="176"/>
      <c r="UKB44" s="176"/>
      <c r="UKC44" s="176"/>
      <c r="UKD44" s="176"/>
      <c r="UKE44" s="176"/>
      <c r="UKF44" s="176"/>
      <c r="UKG44" s="176"/>
      <c r="UKH44" s="176"/>
      <c r="UKI44" s="176"/>
      <c r="UKJ44" s="176"/>
      <c r="UKK44" s="176"/>
      <c r="UKL44" s="176"/>
      <c r="UKM44" s="176"/>
      <c r="UKN44" s="176"/>
      <c r="UKO44" s="176"/>
      <c r="UKP44" s="176"/>
      <c r="UKQ44" s="176"/>
      <c r="UKR44" s="176"/>
      <c r="UKS44" s="176"/>
      <c r="UKT44" s="176"/>
      <c r="UKU44" s="176"/>
      <c r="UKV44" s="176"/>
      <c r="UKW44" s="176"/>
      <c r="UKX44" s="176"/>
      <c r="UKY44" s="176"/>
      <c r="UKZ44" s="176"/>
      <c r="ULA44" s="176"/>
      <c r="ULB44" s="176"/>
      <c r="ULC44" s="176"/>
      <c r="ULD44" s="176"/>
      <c r="ULE44" s="176"/>
      <c r="ULF44" s="176"/>
      <c r="ULG44" s="176"/>
      <c r="ULH44" s="176"/>
      <c r="ULI44" s="176"/>
      <c r="ULJ44" s="176"/>
      <c r="ULK44" s="176"/>
      <c r="ULL44" s="176"/>
      <c r="ULM44" s="176"/>
      <c r="ULN44" s="176"/>
      <c r="ULO44" s="176"/>
      <c r="ULP44" s="176"/>
      <c r="ULQ44" s="176"/>
      <c r="ULR44" s="176"/>
      <c r="ULS44" s="176"/>
      <c r="ULT44" s="176"/>
      <c r="ULU44" s="176"/>
      <c r="ULV44" s="176"/>
      <c r="ULW44" s="176"/>
      <c r="ULX44" s="176"/>
      <c r="ULY44" s="176"/>
      <c r="ULZ44" s="176"/>
      <c r="UMA44" s="176"/>
      <c r="UMB44" s="176"/>
      <c r="UMC44" s="176"/>
      <c r="UMD44" s="176"/>
      <c r="UME44" s="176"/>
      <c r="UMF44" s="176"/>
      <c r="UMG44" s="176"/>
      <c r="UMH44" s="176"/>
      <c r="UMI44" s="176"/>
      <c r="UMJ44" s="176"/>
      <c r="UMK44" s="176"/>
      <c r="UML44" s="176"/>
      <c r="UMM44" s="176"/>
      <c r="UMN44" s="176"/>
      <c r="UMO44" s="176"/>
      <c r="UMP44" s="176"/>
      <c r="UMQ44" s="176"/>
      <c r="UMR44" s="176"/>
      <c r="UMS44" s="176"/>
      <c r="UMT44" s="176"/>
      <c r="UMU44" s="176"/>
      <c r="UMV44" s="176"/>
      <c r="UMW44" s="176"/>
      <c r="UMX44" s="176"/>
      <c r="UMY44" s="176"/>
      <c r="UMZ44" s="176"/>
      <c r="UNA44" s="176"/>
      <c r="UNB44" s="176"/>
      <c r="UNC44" s="176"/>
      <c r="UND44" s="176"/>
      <c r="UNE44" s="176"/>
      <c r="UNF44" s="176"/>
      <c r="UNG44" s="176"/>
      <c r="UNH44" s="176"/>
      <c r="UNI44" s="176"/>
      <c r="UNJ44" s="176"/>
      <c r="UNK44" s="176"/>
      <c r="UNL44" s="176"/>
      <c r="UNM44" s="176"/>
      <c r="UNN44" s="176"/>
      <c r="UNO44" s="176"/>
      <c r="UNP44" s="176"/>
      <c r="UNQ44" s="176"/>
      <c r="UNR44" s="176"/>
      <c r="UNS44" s="176"/>
      <c r="UNT44" s="176"/>
      <c r="UNU44" s="176"/>
      <c r="UNV44" s="176"/>
      <c r="UNW44" s="176"/>
      <c r="UNX44" s="176"/>
      <c r="UNY44" s="176"/>
      <c r="UNZ44" s="176"/>
      <c r="UOA44" s="176"/>
      <c r="UOB44" s="176"/>
      <c r="UOC44" s="176"/>
      <c r="UOD44" s="176"/>
      <c r="UOE44" s="176"/>
      <c r="UOF44" s="176"/>
      <c r="UOG44" s="176"/>
      <c r="UOH44" s="176"/>
      <c r="UOI44" s="176"/>
      <c r="UOJ44" s="176"/>
      <c r="UOK44" s="176"/>
      <c r="UOL44" s="176"/>
      <c r="UOM44" s="176"/>
      <c r="UON44" s="176"/>
      <c r="UOO44" s="176"/>
      <c r="UOP44" s="176"/>
      <c r="UOQ44" s="176"/>
      <c r="UOR44" s="176"/>
      <c r="UOS44" s="176"/>
      <c r="UOT44" s="176"/>
      <c r="UOU44" s="176"/>
      <c r="UOV44" s="176"/>
      <c r="UOW44" s="176"/>
      <c r="UOX44" s="176"/>
      <c r="UOY44" s="176"/>
      <c r="UOZ44" s="176"/>
      <c r="UPA44" s="176"/>
      <c r="UPB44" s="176"/>
      <c r="UPC44" s="176"/>
      <c r="UPD44" s="176"/>
      <c r="UPE44" s="176"/>
      <c r="UPF44" s="176"/>
      <c r="UPG44" s="176"/>
      <c r="UPH44" s="176"/>
      <c r="UPI44" s="176"/>
      <c r="UPJ44" s="176"/>
      <c r="UPK44" s="176"/>
      <c r="UPL44" s="176"/>
      <c r="UPM44" s="176"/>
      <c r="UPN44" s="176"/>
      <c r="UPO44" s="176"/>
      <c r="UPP44" s="176"/>
      <c r="UPQ44" s="176"/>
      <c r="UPR44" s="176"/>
      <c r="UPS44" s="176"/>
      <c r="UPT44" s="176"/>
      <c r="UPU44" s="176"/>
      <c r="UPV44" s="176"/>
      <c r="UPW44" s="176"/>
      <c r="UPX44" s="176"/>
      <c r="UPY44" s="176"/>
      <c r="UPZ44" s="176"/>
      <c r="UQA44" s="176"/>
      <c r="UQB44" s="176"/>
      <c r="UQC44" s="176"/>
      <c r="UQD44" s="176"/>
      <c r="UQE44" s="176"/>
      <c r="UQF44" s="176"/>
      <c r="UQG44" s="176"/>
      <c r="UQH44" s="176"/>
      <c r="UQI44" s="176"/>
      <c r="UQJ44" s="176"/>
      <c r="UQK44" s="176"/>
      <c r="UQL44" s="176"/>
      <c r="UQM44" s="176"/>
      <c r="UQN44" s="176"/>
      <c r="UQO44" s="176"/>
      <c r="UQP44" s="176"/>
      <c r="UQQ44" s="176"/>
      <c r="UQR44" s="176"/>
      <c r="UQS44" s="176"/>
      <c r="UQT44" s="176"/>
      <c r="UQU44" s="176"/>
      <c r="UQV44" s="176"/>
      <c r="UQW44" s="176"/>
      <c r="UQX44" s="176"/>
      <c r="UQY44" s="176"/>
      <c r="UQZ44" s="176"/>
      <c r="URA44" s="176"/>
      <c r="URB44" s="176"/>
      <c r="URC44" s="176"/>
      <c r="URD44" s="176"/>
      <c r="URE44" s="176"/>
      <c r="URF44" s="176"/>
      <c r="URG44" s="176"/>
      <c r="URH44" s="176"/>
      <c r="URI44" s="176"/>
      <c r="URJ44" s="176"/>
      <c r="URK44" s="176"/>
      <c r="URL44" s="176"/>
      <c r="URM44" s="176"/>
      <c r="URN44" s="176"/>
      <c r="URO44" s="176"/>
      <c r="URP44" s="176"/>
      <c r="URQ44" s="176"/>
      <c r="URR44" s="176"/>
      <c r="URS44" s="176"/>
      <c r="URT44" s="176"/>
      <c r="URU44" s="176"/>
      <c r="URV44" s="176"/>
      <c r="URW44" s="176"/>
      <c r="URX44" s="176"/>
      <c r="URY44" s="176"/>
      <c r="URZ44" s="176"/>
      <c r="USA44" s="176"/>
      <c r="USB44" s="176"/>
      <c r="USC44" s="176"/>
      <c r="USD44" s="176"/>
      <c r="USE44" s="176"/>
      <c r="USF44" s="176"/>
      <c r="USG44" s="176"/>
      <c r="USH44" s="176"/>
      <c r="USI44" s="176"/>
      <c r="USJ44" s="176"/>
      <c r="USK44" s="176"/>
      <c r="USL44" s="176"/>
      <c r="USM44" s="176"/>
      <c r="USN44" s="176"/>
      <c r="USO44" s="176"/>
      <c r="USP44" s="176"/>
      <c r="USQ44" s="176"/>
      <c r="USR44" s="176"/>
      <c r="USS44" s="176"/>
      <c r="UST44" s="176"/>
      <c r="USU44" s="176"/>
      <c r="USV44" s="176"/>
      <c r="USW44" s="176"/>
      <c r="USX44" s="176"/>
      <c r="USY44" s="176"/>
      <c r="USZ44" s="176"/>
      <c r="UTA44" s="176"/>
      <c r="UTB44" s="176"/>
      <c r="UTC44" s="176"/>
      <c r="UTD44" s="176"/>
      <c r="UTE44" s="176"/>
      <c r="UTF44" s="176"/>
      <c r="UTG44" s="176"/>
      <c r="UTH44" s="176"/>
      <c r="UTI44" s="176"/>
      <c r="UTJ44" s="176"/>
      <c r="UTK44" s="176"/>
      <c r="UTL44" s="176"/>
      <c r="UTM44" s="176"/>
      <c r="UTN44" s="176"/>
      <c r="UTO44" s="176"/>
      <c r="UTP44" s="176"/>
      <c r="UTQ44" s="176"/>
      <c r="UTR44" s="176"/>
      <c r="UTS44" s="176"/>
      <c r="UTT44" s="176"/>
      <c r="UTU44" s="176"/>
      <c r="UTV44" s="176"/>
      <c r="UTW44" s="176"/>
      <c r="UTX44" s="176"/>
      <c r="UTY44" s="176"/>
      <c r="UTZ44" s="176"/>
      <c r="UUA44" s="176"/>
      <c r="UUB44" s="176"/>
      <c r="UUC44" s="176"/>
      <c r="UUD44" s="176"/>
      <c r="UUE44" s="176"/>
      <c r="UUF44" s="176"/>
      <c r="UUG44" s="176"/>
      <c r="UUH44" s="176"/>
      <c r="UUI44" s="176"/>
      <c r="UUJ44" s="176"/>
      <c r="UUK44" s="176"/>
      <c r="UUL44" s="176"/>
      <c r="UUM44" s="176"/>
      <c r="UUN44" s="176"/>
      <c r="UUO44" s="176"/>
      <c r="UUP44" s="176"/>
      <c r="UUQ44" s="176"/>
      <c r="UUR44" s="176"/>
      <c r="UUS44" s="176"/>
      <c r="UUT44" s="176"/>
      <c r="UUU44" s="176"/>
      <c r="UUV44" s="176"/>
      <c r="UUW44" s="176"/>
      <c r="UUX44" s="176"/>
      <c r="UUY44" s="176"/>
      <c r="UUZ44" s="176"/>
      <c r="UVA44" s="176"/>
      <c r="UVB44" s="176"/>
      <c r="UVC44" s="176"/>
      <c r="UVD44" s="176"/>
      <c r="UVE44" s="176"/>
      <c r="UVF44" s="176"/>
      <c r="UVG44" s="176"/>
      <c r="UVH44" s="176"/>
      <c r="UVI44" s="176"/>
      <c r="UVJ44" s="176"/>
      <c r="UVK44" s="176"/>
      <c r="UVL44" s="176"/>
      <c r="UVM44" s="176"/>
      <c r="UVN44" s="176"/>
      <c r="UVO44" s="176"/>
      <c r="UVP44" s="176"/>
      <c r="UVQ44" s="176"/>
      <c r="UVR44" s="176"/>
      <c r="UVS44" s="176"/>
      <c r="UVT44" s="176"/>
      <c r="UVU44" s="176"/>
      <c r="UVV44" s="176"/>
      <c r="UVW44" s="176"/>
      <c r="UVX44" s="176"/>
      <c r="UVY44" s="176"/>
      <c r="UVZ44" s="176"/>
      <c r="UWA44" s="176"/>
      <c r="UWB44" s="176"/>
      <c r="UWC44" s="176"/>
      <c r="UWD44" s="176"/>
      <c r="UWE44" s="176"/>
      <c r="UWF44" s="176"/>
      <c r="UWG44" s="176"/>
      <c r="UWH44" s="176"/>
      <c r="UWI44" s="176"/>
      <c r="UWJ44" s="176"/>
      <c r="UWK44" s="176"/>
      <c r="UWL44" s="176"/>
      <c r="UWM44" s="176"/>
      <c r="UWN44" s="176"/>
      <c r="UWO44" s="176"/>
      <c r="UWP44" s="176"/>
      <c r="UWQ44" s="176"/>
      <c r="UWR44" s="176"/>
      <c r="UWS44" s="176"/>
      <c r="UWT44" s="176"/>
      <c r="UWU44" s="176"/>
      <c r="UWV44" s="176"/>
      <c r="UWW44" s="176"/>
      <c r="UWX44" s="176"/>
      <c r="UWY44" s="176"/>
      <c r="UWZ44" s="176"/>
      <c r="UXA44" s="176"/>
      <c r="UXB44" s="176"/>
      <c r="UXC44" s="176"/>
      <c r="UXD44" s="176"/>
      <c r="UXE44" s="176"/>
      <c r="UXF44" s="176"/>
      <c r="UXG44" s="176"/>
      <c r="UXH44" s="176"/>
      <c r="UXI44" s="176"/>
      <c r="UXJ44" s="176"/>
      <c r="UXK44" s="176"/>
      <c r="UXL44" s="176"/>
      <c r="UXM44" s="176"/>
      <c r="UXN44" s="176"/>
      <c r="UXO44" s="176"/>
      <c r="UXP44" s="176"/>
      <c r="UXQ44" s="176"/>
      <c r="UXR44" s="176"/>
      <c r="UXS44" s="176"/>
      <c r="UXT44" s="176"/>
      <c r="UXU44" s="176"/>
      <c r="UXV44" s="176"/>
      <c r="UXW44" s="176"/>
      <c r="UXX44" s="176"/>
      <c r="UXY44" s="176"/>
      <c r="UXZ44" s="176"/>
      <c r="UYA44" s="176"/>
      <c r="UYB44" s="176"/>
      <c r="UYC44" s="176"/>
      <c r="UYD44" s="176"/>
      <c r="UYE44" s="176"/>
      <c r="UYF44" s="176"/>
      <c r="UYG44" s="176"/>
      <c r="UYH44" s="176"/>
      <c r="UYI44" s="176"/>
      <c r="UYJ44" s="176"/>
      <c r="UYK44" s="176"/>
      <c r="UYL44" s="176"/>
      <c r="UYM44" s="176"/>
      <c r="UYN44" s="176"/>
      <c r="UYO44" s="176"/>
      <c r="UYP44" s="176"/>
      <c r="UYQ44" s="176"/>
      <c r="UYR44" s="176"/>
      <c r="UYS44" s="176"/>
      <c r="UYT44" s="176"/>
      <c r="UYU44" s="176"/>
      <c r="UYV44" s="176"/>
      <c r="UYW44" s="176"/>
      <c r="UYX44" s="176"/>
      <c r="UYY44" s="176"/>
      <c r="UYZ44" s="176"/>
      <c r="UZA44" s="176"/>
      <c r="UZB44" s="176"/>
      <c r="UZC44" s="176"/>
      <c r="UZD44" s="176"/>
      <c r="UZE44" s="176"/>
      <c r="UZF44" s="176"/>
      <c r="UZG44" s="176"/>
      <c r="UZH44" s="176"/>
      <c r="UZI44" s="176"/>
      <c r="UZJ44" s="176"/>
      <c r="UZK44" s="176"/>
      <c r="UZL44" s="176"/>
      <c r="UZM44" s="176"/>
      <c r="UZN44" s="176"/>
      <c r="UZO44" s="176"/>
      <c r="UZP44" s="176"/>
      <c r="UZQ44" s="176"/>
      <c r="UZR44" s="176"/>
      <c r="UZS44" s="176"/>
      <c r="UZT44" s="176"/>
      <c r="UZU44" s="176"/>
      <c r="UZV44" s="176"/>
      <c r="UZW44" s="176"/>
      <c r="UZX44" s="176"/>
      <c r="UZY44" s="176"/>
      <c r="UZZ44" s="176"/>
      <c r="VAA44" s="176"/>
      <c r="VAB44" s="176"/>
      <c r="VAC44" s="176"/>
      <c r="VAD44" s="176"/>
      <c r="VAE44" s="176"/>
      <c r="VAF44" s="176"/>
      <c r="VAG44" s="176"/>
      <c r="VAH44" s="176"/>
      <c r="VAI44" s="176"/>
      <c r="VAJ44" s="176"/>
      <c r="VAK44" s="176"/>
      <c r="VAL44" s="176"/>
      <c r="VAM44" s="176"/>
      <c r="VAN44" s="176"/>
      <c r="VAO44" s="176"/>
      <c r="VAP44" s="176"/>
      <c r="VAQ44" s="176"/>
      <c r="VAR44" s="176"/>
      <c r="VAS44" s="176"/>
      <c r="VAT44" s="176"/>
      <c r="VAU44" s="176"/>
      <c r="VAV44" s="176"/>
      <c r="VAW44" s="176"/>
      <c r="VAX44" s="176"/>
      <c r="VAY44" s="176"/>
      <c r="VAZ44" s="176"/>
      <c r="VBA44" s="176"/>
      <c r="VBB44" s="176"/>
      <c r="VBC44" s="176"/>
      <c r="VBD44" s="176"/>
      <c r="VBE44" s="176"/>
      <c r="VBF44" s="176"/>
      <c r="VBG44" s="176"/>
      <c r="VBH44" s="176"/>
      <c r="VBI44" s="176"/>
      <c r="VBJ44" s="176"/>
      <c r="VBK44" s="176"/>
      <c r="VBL44" s="176"/>
      <c r="VBM44" s="176"/>
      <c r="VBN44" s="176"/>
      <c r="VBO44" s="176"/>
      <c r="VBP44" s="176"/>
      <c r="VBQ44" s="176"/>
      <c r="VBR44" s="176"/>
      <c r="VBS44" s="176"/>
      <c r="VBT44" s="176"/>
      <c r="VBU44" s="176"/>
      <c r="VBV44" s="176"/>
      <c r="VBW44" s="176"/>
      <c r="VBX44" s="176"/>
      <c r="VBY44" s="176"/>
      <c r="VBZ44" s="176"/>
      <c r="VCA44" s="176"/>
      <c r="VCB44" s="176"/>
      <c r="VCC44" s="176"/>
      <c r="VCD44" s="176"/>
      <c r="VCE44" s="176"/>
      <c r="VCF44" s="176"/>
      <c r="VCG44" s="176"/>
      <c r="VCH44" s="176"/>
      <c r="VCI44" s="176"/>
      <c r="VCJ44" s="176"/>
      <c r="VCK44" s="176"/>
      <c r="VCL44" s="176"/>
      <c r="VCM44" s="176"/>
      <c r="VCN44" s="176"/>
      <c r="VCO44" s="176"/>
      <c r="VCP44" s="176"/>
      <c r="VCQ44" s="176"/>
      <c r="VCR44" s="176"/>
      <c r="VCS44" s="176"/>
      <c r="VCT44" s="176"/>
      <c r="VCU44" s="176"/>
      <c r="VCV44" s="176"/>
      <c r="VCW44" s="176"/>
      <c r="VCX44" s="176"/>
      <c r="VCY44" s="176"/>
      <c r="VCZ44" s="176"/>
      <c r="VDA44" s="176"/>
      <c r="VDB44" s="176"/>
      <c r="VDC44" s="176"/>
      <c r="VDD44" s="176"/>
      <c r="VDE44" s="176"/>
      <c r="VDF44" s="176"/>
      <c r="VDG44" s="176"/>
      <c r="VDH44" s="176"/>
      <c r="VDI44" s="176"/>
      <c r="VDJ44" s="176"/>
      <c r="VDK44" s="176"/>
      <c r="VDL44" s="176"/>
      <c r="VDM44" s="176"/>
      <c r="VDN44" s="176"/>
      <c r="VDO44" s="176"/>
      <c r="VDP44" s="176"/>
      <c r="VDQ44" s="176"/>
      <c r="VDR44" s="176"/>
      <c r="VDS44" s="176"/>
      <c r="VDT44" s="176"/>
      <c r="VDU44" s="176"/>
      <c r="VDV44" s="176"/>
      <c r="VDW44" s="176"/>
      <c r="VDX44" s="176"/>
      <c r="VDY44" s="176"/>
      <c r="VDZ44" s="176"/>
      <c r="VEA44" s="176"/>
      <c r="VEB44" s="176"/>
      <c r="VEC44" s="176"/>
      <c r="VED44" s="176"/>
      <c r="VEE44" s="176"/>
      <c r="VEF44" s="176"/>
      <c r="VEG44" s="176"/>
      <c r="VEH44" s="176"/>
      <c r="VEI44" s="176"/>
      <c r="VEJ44" s="176"/>
      <c r="VEK44" s="176"/>
      <c r="VEL44" s="176"/>
      <c r="VEM44" s="176"/>
      <c r="VEN44" s="176"/>
      <c r="VEO44" s="176"/>
      <c r="VEP44" s="176"/>
      <c r="VEQ44" s="176"/>
      <c r="VER44" s="176"/>
      <c r="VES44" s="176"/>
      <c r="VET44" s="176"/>
      <c r="VEU44" s="176"/>
      <c r="VEV44" s="176"/>
      <c r="VEW44" s="176"/>
      <c r="VEX44" s="176"/>
      <c r="VEY44" s="176"/>
      <c r="VEZ44" s="176"/>
      <c r="VFA44" s="176"/>
      <c r="VFB44" s="176"/>
      <c r="VFC44" s="176"/>
      <c r="VFD44" s="176"/>
      <c r="VFE44" s="176"/>
      <c r="VFF44" s="176"/>
      <c r="VFG44" s="176"/>
      <c r="VFH44" s="176"/>
      <c r="VFI44" s="176"/>
      <c r="VFJ44" s="176"/>
      <c r="VFK44" s="176"/>
      <c r="VFL44" s="176"/>
      <c r="VFM44" s="176"/>
      <c r="VFN44" s="176"/>
      <c r="VFO44" s="176"/>
      <c r="VFP44" s="176"/>
      <c r="VFQ44" s="176"/>
      <c r="VFR44" s="176"/>
      <c r="VFS44" s="176"/>
      <c r="VFT44" s="176"/>
      <c r="VFU44" s="176"/>
      <c r="VFV44" s="176"/>
      <c r="VFW44" s="176"/>
      <c r="VFX44" s="176"/>
      <c r="VFY44" s="176"/>
      <c r="VFZ44" s="176"/>
      <c r="VGA44" s="176"/>
      <c r="VGB44" s="176"/>
      <c r="VGC44" s="176"/>
      <c r="VGD44" s="176"/>
      <c r="VGE44" s="176"/>
      <c r="VGF44" s="176"/>
      <c r="VGG44" s="176"/>
      <c r="VGH44" s="176"/>
      <c r="VGI44" s="176"/>
      <c r="VGJ44" s="176"/>
      <c r="VGK44" s="176"/>
      <c r="VGL44" s="176"/>
      <c r="VGM44" s="176"/>
      <c r="VGN44" s="176"/>
      <c r="VGO44" s="176"/>
      <c r="VGP44" s="176"/>
      <c r="VGQ44" s="176"/>
      <c r="VGR44" s="176"/>
      <c r="VGS44" s="176"/>
      <c r="VGT44" s="176"/>
      <c r="VGU44" s="176"/>
      <c r="VGV44" s="176"/>
      <c r="VGW44" s="176"/>
      <c r="VGX44" s="176"/>
      <c r="VGY44" s="176"/>
      <c r="VGZ44" s="176"/>
      <c r="VHA44" s="176"/>
      <c r="VHB44" s="176"/>
      <c r="VHC44" s="176"/>
      <c r="VHD44" s="176"/>
      <c r="VHE44" s="176"/>
      <c r="VHF44" s="176"/>
      <c r="VHG44" s="176"/>
      <c r="VHH44" s="176"/>
      <c r="VHI44" s="176"/>
      <c r="VHJ44" s="176"/>
      <c r="VHK44" s="176"/>
      <c r="VHL44" s="176"/>
      <c r="VHM44" s="176"/>
      <c r="VHN44" s="176"/>
      <c r="VHO44" s="176"/>
      <c r="VHP44" s="176"/>
      <c r="VHQ44" s="176"/>
      <c r="VHR44" s="176"/>
      <c r="VHS44" s="176"/>
      <c r="VHT44" s="176"/>
      <c r="VHU44" s="176"/>
      <c r="VHV44" s="176"/>
      <c r="VHW44" s="176"/>
      <c r="VHX44" s="176"/>
      <c r="VHY44" s="176"/>
      <c r="VHZ44" s="176"/>
      <c r="VIA44" s="176"/>
      <c r="VIB44" s="176"/>
      <c r="VIC44" s="176"/>
      <c r="VID44" s="176"/>
      <c r="VIE44" s="176"/>
      <c r="VIF44" s="176"/>
      <c r="VIG44" s="176"/>
      <c r="VIH44" s="176"/>
      <c r="VII44" s="176"/>
      <c r="VIJ44" s="176"/>
      <c r="VIK44" s="176"/>
      <c r="VIL44" s="176"/>
      <c r="VIM44" s="176"/>
      <c r="VIN44" s="176"/>
      <c r="VIO44" s="176"/>
      <c r="VIP44" s="176"/>
      <c r="VIQ44" s="176"/>
      <c r="VIR44" s="176"/>
      <c r="VIS44" s="176"/>
      <c r="VIT44" s="176"/>
      <c r="VIU44" s="176"/>
      <c r="VIV44" s="176"/>
      <c r="VIW44" s="176"/>
      <c r="VIX44" s="176"/>
      <c r="VIY44" s="176"/>
      <c r="VIZ44" s="176"/>
      <c r="VJA44" s="176"/>
      <c r="VJB44" s="176"/>
      <c r="VJC44" s="176"/>
      <c r="VJD44" s="176"/>
      <c r="VJE44" s="176"/>
      <c r="VJF44" s="176"/>
      <c r="VJG44" s="176"/>
      <c r="VJH44" s="176"/>
      <c r="VJI44" s="176"/>
      <c r="VJJ44" s="176"/>
      <c r="VJK44" s="176"/>
      <c r="VJL44" s="176"/>
      <c r="VJM44" s="176"/>
      <c r="VJN44" s="176"/>
      <c r="VJO44" s="176"/>
      <c r="VJP44" s="176"/>
      <c r="VJQ44" s="176"/>
      <c r="VJR44" s="176"/>
      <c r="VJS44" s="176"/>
      <c r="VJT44" s="176"/>
      <c r="VJU44" s="176"/>
      <c r="VJV44" s="176"/>
      <c r="VJW44" s="176"/>
      <c r="VJX44" s="176"/>
      <c r="VJY44" s="176"/>
      <c r="VJZ44" s="176"/>
      <c r="VKA44" s="176"/>
      <c r="VKB44" s="176"/>
      <c r="VKC44" s="176"/>
      <c r="VKD44" s="176"/>
      <c r="VKE44" s="176"/>
      <c r="VKF44" s="176"/>
      <c r="VKG44" s="176"/>
      <c r="VKH44" s="176"/>
      <c r="VKI44" s="176"/>
      <c r="VKJ44" s="176"/>
      <c r="VKK44" s="176"/>
      <c r="VKL44" s="176"/>
      <c r="VKM44" s="176"/>
      <c r="VKN44" s="176"/>
      <c r="VKO44" s="176"/>
      <c r="VKP44" s="176"/>
      <c r="VKQ44" s="176"/>
      <c r="VKR44" s="176"/>
      <c r="VKS44" s="176"/>
      <c r="VKT44" s="176"/>
      <c r="VKU44" s="176"/>
      <c r="VKV44" s="176"/>
      <c r="VKW44" s="176"/>
      <c r="VKX44" s="176"/>
      <c r="VKY44" s="176"/>
      <c r="VKZ44" s="176"/>
      <c r="VLA44" s="176"/>
      <c r="VLB44" s="176"/>
      <c r="VLC44" s="176"/>
      <c r="VLD44" s="176"/>
      <c r="VLE44" s="176"/>
      <c r="VLF44" s="176"/>
      <c r="VLG44" s="176"/>
      <c r="VLH44" s="176"/>
      <c r="VLI44" s="176"/>
      <c r="VLJ44" s="176"/>
      <c r="VLK44" s="176"/>
      <c r="VLL44" s="176"/>
      <c r="VLM44" s="176"/>
      <c r="VLN44" s="176"/>
      <c r="VLO44" s="176"/>
      <c r="VLP44" s="176"/>
      <c r="VLQ44" s="176"/>
      <c r="VLR44" s="176"/>
      <c r="VLS44" s="176"/>
      <c r="VLT44" s="176"/>
      <c r="VLU44" s="176"/>
      <c r="VLV44" s="176"/>
      <c r="VLW44" s="176"/>
      <c r="VLX44" s="176"/>
      <c r="VLY44" s="176"/>
      <c r="VLZ44" s="176"/>
      <c r="VMA44" s="176"/>
      <c r="VMB44" s="176"/>
      <c r="VMC44" s="176"/>
      <c r="VMD44" s="176"/>
      <c r="VME44" s="176"/>
      <c r="VMF44" s="176"/>
      <c r="VMG44" s="176"/>
      <c r="VMH44" s="176"/>
      <c r="VMI44" s="176"/>
      <c r="VMJ44" s="176"/>
      <c r="VMK44" s="176"/>
      <c r="VML44" s="176"/>
      <c r="VMM44" s="176"/>
      <c r="VMN44" s="176"/>
      <c r="VMO44" s="176"/>
      <c r="VMP44" s="176"/>
      <c r="VMQ44" s="176"/>
      <c r="VMR44" s="176"/>
      <c r="VMS44" s="176"/>
      <c r="VMT44" s="176"/>
      <c r="VMU44" s="176"/>
      <c r="VMV44" s="176"/>
      <c r="VMW44" s="176"/>
      <c r="VMX44" s="176"/>
      <c r="VMY44" s="176"/>
      <c r="VMZ44" s="176"/>
      <c r="VNA44" s="176"/>
      <c r="VNB44" s="176"/>
      <c r="VNC44" s="176"/>
      <c r="VND44" s="176"/>
      <c r="VNE44" s="176"/>
      <c r="VNF44" s="176"/>
      <c r="VNG44" s="176"/>
      <c r="VNH44" s="176"/>
      <c r="VNI44" s="176"/>
      <c r="VNJ44" s="176"/>
      <c r="VNK44" s="176"/>
      <c r="VNL44" s="176"/>
      <c r="VNM44" s="176"/>
      <c r="VNN44" s="176"/>
      <c r="VNO44" s="176"/>
      <c r="VNP44" s="176"/>
      <c r="VNQ44" s="176"/>
      <c r="VNR44" s="176"/>
      <c r="VNS44" s="176"/>
      <c r="VNT44" s="176"/>
      <c r="VNU44" s="176"/>
      <c r="VNV44" s="176"/>
      <c r="VNW44" s="176"/>
      <c r="VNX44" s="176"/>
      <c r="VNY44" s="176"/>
      <c r="VNZ44" s="176"/>
      <c r="VOA44" s="176"/>
      <c r="VOB44" s="176"/>
      <c r="VOC44" s="176"/>
      <c r="VOD44" s="176"/>
      <c r="VOE44" s="176"/>
      <c r="VOF44" s="176"/>
      <c r="VOG44" s="176"/>
      <c r="VOH44" s="176"/>
      <c r="VOI44" s="176"/>
      <c r="VOJ44" s="176"/>
      <c r="VOK44" s="176"/>
      <c r="VOL44" s="176"/>
      <c r="VOM44" s="176"/>
      <c r="VON44" s="176"/>
      <c r="VOO44" s="176"/>
      <c r="VOP44" s="176"/>
      <c r="VOQ44" s="176"/>
      <c r="VOR44" s="176"/>
      <c r="VOS44" s="176"/>
      <c r="VOT44" s="176"/>
      <c r="VOU44" s="176"/>
      <c r="VOV44" s="176"/>
      <c r="VOW44" s="176"/>
      <c r="VOX44" s="176"/>
      <c r="VOY44" s="176"/>
      <c r="VOZ44" s="176"/>
      <c r="VPA44" s="176"/>
      <c r="VPB44" s="176"/>
      <c r="VPC44" s="176"/>
      <c r="VPD44" s="176"/>
      <c r="VPE44" s="176"/>
      <c r="VPF44" s="176"/>
      <c r="VPG44" s="176"/>
      <c r="VPH44" s="176"/>
      <c r="VPI44" s="176"/>
      <c r="VPJ44" s="176"/>
      <c r="VPK44" s="176"/>
      <c r="VPL44" s="176"/>
      <c r="VPM44" s="176"/>
      <c r="VPN44" s="176"/>
      <c r="VPO44" s="176"/>
      <c r="VPP44" s="176"/>
      <c r="VPQ44" s="176"/>
      <c r="VPR44" s="176"/>
      <c r="VPS44" s="176"/>
      <c r="VPT44" s="176"/>
      <c r="VPU44" s="176"/>
      <c r="VPV44" s="176"/>
      <c r="VPW44" s="176"/>
      <c r="VPX44" s="176"/>
      <c r="VPY44" s="176"/>
      <c r="VPZ44" s="176"/>
      <c r="VQA44" s="176"/>
      <c r="VQB44" s="176"/>
      <c r="VQC44" s="176"/>
      <c r="VQD44" s="176"/>
      <c r="VQE44" s="176"/>
      <c r="VQF44" s="176"/>
      <c r="VQG44" s="176"/>
      <c r="VQH44" s="176"/>
      <c r="VQI44" s="176"/>
      <c r="VQJ44" s="176"/>
      <c r="VQK44" s="176"/>
      <c r="VQL44" s="176"/>
      <c r="VQM44" s="176"/>
      <c r="VQN44" s="176"/>
      <c r="VQO44" s="176"/>
      <c r="VQP44" s="176"/>
      <c r="VQQ44" s="176"/>
      <c r="VQR44" s="176"/>
      <c r="VQS44" s="176"/>
      <c r="VQT44" s="176"/>
      <c r="VQU44" s="176"/>
      <c r="VQV44" s="176"/>
      <c r="VQW44" s="176"/>
      <c r="VQX44" s="176"/>
      <c r="VQY44" s="176"/>
      <c r="VQZ44" s="176"/>
      <c r="VRA44" s="176"/>
      <c r="VRB44" s="176"/>
      <c r="VRC44" s="176"/>
      <c r="VRD44" s="176"/>
      <c r="VRE44" s="176"/>
      <c r="VRF44" s="176"/>
      <c r="VRG44" s="176"/>
      <c r="VRH44" s="176"/>
      <c r="VRI44" s="176"/>
      <c r="VRJ44" s="176"/>
      <c r="VRK44" s="176"/>
      <c r="VRL44" s="176"/>
      <c r="VRM44" s="176"/>
      <c r="VRN44" s="176"/>
      <c r="VRO44" s="176"/>
      <c r="VRP44" s="176"/>
      <c r="VRQ44" s="176"/>
      <c r="VRR44" s="176"/>
      <c r="VRS44" s="176"/>
      <c r="VRT44" s="176"/>
      <c r="VRU44" s="176"/>
      <c r="VRV44" s="176"/>
      <c r="VRW44" s="176"/>
      <c r="VRX44" s="176"/>
      <c r="VRY44" s="176"/>
      <c r="VRZ44" s="176"/>
      <c r="VSA44" s="176"/>
      <c r="VSB44" s="176"/>
      <c r="VSC44" s="176"/>
      <c r="VSD44" s="176"/>
      <c r="VSE44" s="176"/>
      <c r="VSF44" s="176"/>
      <c r="VSG44" s="176"/>
      <c r="VSH44" s="176"/>
      <c r="VSI44" s="176"/>
      <c r="VSJ44" s="176"/>
      <c r="VSK44" s="176"/>
      <c r="VSL44" s="176"/>
      <c r="VSM44" s="176"/>
      <c r="VSN44" s="176"/>
      <c r="VSO44" s="176"/>
      <c r="VSP44" s="176"/>
      <c r="VSQ44" s="176"/>
      <c r="VSR44" s="176"/>
      <c r="VSS44" s="176"/>
      <c r="VST44" s="176"/>
      <c r="VSU44" s="176"/>
      <c r="VSV44" s="176"/>
      <c r="VSW44" s="176"/>
      <c r="VSX44" s="176"/>
      <c r="VSY44" s="176"/>
      <c r="VSZ44" s="176"/>
      <c r="VTA44" s="176"/>
      <c r="VTB44" s="176"/>
      <c r="VTC44" s="176"/>
      <c r="VTD44" s="176"/>
      <c r="VTE44" s="176"/>
      <c r="VTF44" s="176"/>
      <c r="VTG44" s="176"/>
      <c r="VTH44" s="176"/>
      <c r="VTI44" s="176"/>
      <c r="VTJ44" s="176"/>
      <c r="VTK44" s="176"/>
      <c r="VTL44" s="176"/>
      <c r="VTM44" s="176"/>
      <c r="VTN44" s="176"/>
      <c r="VTO44" s="176"/>
      <c r="VTP44" s="176"/>
      <c r="VTQ44" s="176"/>
      <c r="VTR44" s="176"/>
      <c r="VTS44" s="176"/>
      <c r="VTT44" s="176"/>
      <c r="VTU44" s="176"/>
      <c r="VTV44" s="176"/>
      <c r="VTW44" s="176"/>
      <c r="VTX44" s="176"/>
      <c r="VTY44" s="176"/>
      <c r="VTZ44" s="176"/>
      <c r="VUA44" s="176"/>
      <c r="VUB44" s="176"/>
      <c r="VUC44" s="176"/>
      <c r="VUD44" s="176"/>
      <c r="VUE44" s="176"/>
      <c r="VUF44" s="176"/>
      <c r="VUG44" s="176"/>
      <c r="VUH44" s="176"/>
      <c r="VUI44" s="176"/>
      <c r="VUJ44" s="176"/>
      <c r="VUK44" s="176"/>
      <c r="VUL44" s="176"/>
      <c r="VUM44" s="176"/>
      <c r="VUN44" s="176"/>
      <c r="VUO44" s="176"/>
      <c r="VUP44" s="176"/>
      <c r="VUQ44" s="176"/>
      <c r="VUR44" s="176"/>
      <c r="VUS44" s="176"/>
      <c r="VUT44" s="176"/>
      <c r="VUU44" s="176"/>
      <c r="VUV44" s="176"/>
      <c r="VUW44" s="176"/>
      <c r="VUX44" s="176"/>
      <c r="VUY44" s="176"/>
      <c r="VUZ44" s="176"/>
      <c r="VVA44" s="176"/>
      <c r="VVB44" s="176"/>
      <c r="VVC44" s="176"/>
      <c r="VVD44" s="176"/>
      <c r="VVE44" s="176"/>
      <c r="VVF44" s="176"/>
      <c r="VVG44" s="176"/>
      <c r="VVH44" s="176"/>
      <c r="VVI44" s="176"/>
      <c r="VVJ44" s="176"/>
      <c r="VVK44" s="176"/>
      <c r="VVL44" s="176"/>
      <c r="VVM44" s="176"/>
      <c r="VVN44" s="176"/>
      <c r="VVO44" s="176"/>
      <c r="VVP44" s="176"/>
      <c r="VVQ44" s="176"/>
      <c r="VVR44" s="176"/>
      <c r="VVS44" s="176"/>
      <c r="VVT44" s="176"/>
      <c r="VVU44" s="176"/>
      <c r="VVV44" s="176"/>
      <c r="VVW44" s="176"/>
      <c r="VVX44" s="176"/>
      <c r="VVY44" s="176"/>
      <c r="VVZ44" s="176"/>
      <c r="VWA44" s="176"/>
      <c r="VWB44" s="176"/>
      <c r="VWC44" s="176"/>
      <c r="VWD44" s="176"/>
      <c r="VWE44" s="176"/>
      <c r="VWF44" s="176"/>
      <c r="VWG44" s="176"/>
      <c r="VWH44" s="176"/>
      <c r="VWI44" s="176"/>
      <c r="VWJ44" s="176"/>
      <c r="VWK44" s="176"/>
      <c r="VWL44" s="176"/>
      <c r="VWM44" s="176"/>
      <c r="VWN44" s="176"/>
      <c r="VWO44" s="176"/>
      <c r="VWP44" s="176"/>
      <c r="VWQ44" s="176"/>
      <c r="VWR44" s="176"/>
      <c r="VWS44" s="176"/>
      <c r="VWT44" s="176"/>
      <c r="VWU44" s="176"/>
      <c r="VWV44" s="176"/>
      <c r="VWW44" s="176"/>
      <c r="VWX44" s="176"/>
      <c r="VWY44" s="176"/>
      <c r="VWZ44" s="176"/>
      <c r="VXA44" s="176"/>
      <c r="VXB44" s="176"/>
      <c r="VXC44" s="176"/>
      <c r="VXD44" s="176"/>
      <c r="VXE44" s="176"/>
      <c r="VXF44" s="176"/>
      <c r="VXG44" s="176"/>
      <c r="VXH44" s="176"/>
      <c r="VXI44" s="176"/>
      <c r="VXJ44" s="176"/>
      <c r="VXK44" s="176"/>
      <c r="VXL44" s="176"/>
      <c r="VXM44" s="176"/>
      <c r="VXN44" s="176"/>
      <c r="VXO44" s="176"/>
      <c r="VXP44" s="176"/>
      <c r="VXQ44" s="176"/>
      <c r="VXR44" s="176"/>
      <c r="VXS44" s="176"/>
      <c r="VXT44" s="176"/>
      <c r="VXU44" s="176"/>
      <c r="VXV44" s="176"/>
      <c r="VXW44" s="176"/>
      <c r="VXX44" s="176"/>
      <c r="VXY44" s="176"/>
      <c r="VXZ44" s="176"/>
      <c r="VYA44" s="176"/>
      <c r="VYB44" s="176"/>
      <c r="VYC44" s="176"/>
      <c r="VYD44" s="176"/>
      <c r="VYE44" s="176"/>
      <c r="VYF44" s="176"/>
      <c r="VYG44" s="176"/>
      <c r="VYH44" s="176"/>
      <c r="VYI44" s="176"/>
      <c r="VYJ44" s="176"/>
      <c r="VYK44" s="176"/>
      <c r="VYL44" s="176"/>
      <c r="VYM44" s="176"/>
      <c r="VYN44" s="176"/>
      <c r="VYO44" s="176"/>
      <c r="VYP44" s="176"/>
      <c r="VYQ44" s="176"/>
      <c r="VYR44" s="176"/>
      <c r="VYS44" s="176"/>
      <c r="VYT44" s="176"/>
      <c r="VYU44" s="176"/>
      <c r="VYV44" s="176"/>
      <c r="VYW44" s="176"/>
      <c r="VYX44" s="176"/>
      <c r="VYY44" s="176"/>
      <c r="VYZ44" s="176"/>
      <c r="VZA44" s="176"/>
      <c r="VZB44" s="176"/>
      <c r="VZC44" s="176"/>
      <c r="VZD44" s="176"/>
      <c r="VZE44" s="176"/>
      <c r="VZF44" s="176"/>
      <c r="VZG44" s="176"/>
      <c r="VZH44" s="176"/>
      <c r="VZI44" s="176"/>
      <c r="VZJ44" s="176"/>
      <c r="VZK44" s="176"/>
      <c r="VZL44" s="176"/>
      <c r="VZM44" s="176"/>
      <c r="VZN44" s="176"/>
      <c r="VZO44" s="176"/>
      <c r="VZP44" s="176"/>
      <c r="VZQ44" s="176"/>
      <c r="VZR44" s="176"/>
      <c r="VZS44" s="176"/>
      <c r="VZT44" s="176"/>
      <c r="VZU44" s="176"/>
      <c r="VZV44" s="176"/>
      <c r="VZW44" s="176"/>
      <c r="VZX44" s="176"/>
      <c r="VZY44" s="176"/>
      <c r="VZZ44" s="176"/>
      <c r="WAA44" s="176"/>
      <c r="WAB44" s="176"/>
      <c r="WAC44" s="176"/>
      <c r="WAD44" s="176"/>
      <c r="WAE44" s="176"/>
      <c r="WAF44" s="176"/>
      <c r="WAG44" s="176"/>
      <c r="WAH44" s="176"/>
      <c r="WAI44" s="176"/>
      <c r="WAJ44" s="176"/>
      <c r="WAK44" s="176"/>
      <c r="WAL44" s="176"/>
      <c r="WAM44" s="176"/>
      <c r="WAN44" s="176"/>
      <c r="WAO44" s="176"/>
      <c r="WAP44" s="176"/>
      <c r="WAQ44" s="176"/>
      <c r="WAR44" s="176"/>
      <c r="WAS44" s="176"/>
      <c r="WAT44" s="176"/>
      <c r="WAU44" s="176"/>
      <c r="WAV44" s="176"/>
      <c r="WAW44" s="176"/>
      <c r="WAX44" s="176"/>
      <c r="WAY44" s="176"/>
      <c r="WAZ44" s="176"/>
      <c r="WBA44" s="176"/>
      <c r="WBB44" s="176"/>
      <c r="WBC44" s="176"/>
      <c r="WBD44" s="176"/>
      <c r="WBE44" s="176"/>
      <c r="WBF44" s="176"/>
      <c r="WBG44" s="176"/>
      <c r="WBH44" s="176"/>
      <c r="WBI44" s="176"/>
      <c r="WBJ44" s="176"/>
      <c r="WBK44" s="176"/>
      <c r="WBL44" s="176"/>
      <c r="WBM44" s="176"/>
      <c r="WBN44" s="176"/>
      <c r="WBO44" s="176"/>
      <c r="WBP44" s="176"/>
      <c r="WBQ44" s="176"/>
      <c r="WBR44" s="176"/>
      <c r="WBS44" s="176"/>
      <c r="WBT44" s="176"/>
      <c r="WBU44" s="176"/>
      <c r="WBV44" s="176"/>
      <c r="WBW44" s="176"/>
      <c r="WBX44" s="176"/>
      <c r="WBY44" s="176"/>
      <c r="WBZ44" s="176"/>
      <c r="WCA44" s="176"/>
      <c r="WCB44" s="176"/>
      <c r="WCC44" s="176"/>
      <c r="WCD44" s="176"/>
      <c r="WCE44" s="176"/>
      <c r="WCF44" s="176"/>
      <c r="WCG44" s="176"/>
      <c r="WCH44" s="176"/>
      <c r="WCI44" s="176"/>
      <c r="WCJ44" s="176"/>
      <c r="WCK44" s="176"/>
      <c r="WCL44" s="176"/>
      <c r="WCM44" s="176"/>
      <c r="WCN44" s="176"/>
      <c r="WCO44" s="176"/>
      <c r="WCP44" s="176"/>
      <c r="WCQ44" s="176"/>
      <c r="WCR44" s="176"/>
      <c r="WCS44" s="176"/>
      <c r="WCT44" s="176"/>
      <c r="WCU44" s="176"/>
      <c r="WCV44" s="176"/>
      <c r="WCW44" s="176"/>
      <c r="WCX44" s="176"/>
      <c r="WCY44" s="176"/>
      <c r="WCZ44" s="176"/>
      <c r="WDA44" s="176"/>
      <c r="WDB44" s="176"/>
      <c r="WDC44" s="176"/>
      <c r="WDD44" s="176"/>
      <c r="WDE44" s="176"/>
      <c r="WDF44" s="176"/>
      <c r="WDG44" s="176"/>
      <c r="WDH44" s="176"/>
      <c r="WDI44" s="176"/>
      <c r="WDJ44" s="176"/>
      <c r="WDK44" s="176"/>
      <c r="WDL44" s="176"/>
      <c r="WDM44" s="176"/>
      <c r="WDN44" s="176"/>
      <c r="WDO44" s="176"/>
      <c r="WDP44" s="176"/>
      <c r="WDQ44" s="176"/>
      <c r="WDR44" s="176"/>
      <c r="WDS44" s="176"/>
      <c r="WDT44" s="176"/>
      <c r="WDU44" s="176"/>
      <c r="WDV44" s="176"/>
      <c r="WDW44" s="176"/>
      <c r="WDX44" s="176"/>
      <c r="WDY44" s="176"/>
      <c r="WDZ44" s="176"/>
      <c r="WEA44" s="176"/>
      <c r="WEB44" s="176"/>
      <c r="WEC44" s="176"/>
      <c r="WED44" s="176"/>
      <c r="WEE44" s="176"/>
      <c r="WEF44" s="176"/>
      <c r="WEG44" s="176"/>
      <c r="WEH44" s="176"/>
      <c r="WEI44" s="176"/>
      <c r="WEJ44" s="176"/>
      <c r="WEK44" s="176"/>
      <c r="WEL44" s="176"/>
      <c r="WEM44" s="176"/>
      <c r="WEN44" s="176"/>
      <c r="WEO44" s="176"/>
      <c r="WEP44" s="176"/>
      <c r="WEQ44" s="176"/>
      <c r="WER44" s="176"/>
      <c r="WES44" s="176"/>
      <c r="WET44" s="176"/>
      <c r="WEU44" s="176"/>
      <c r="WEV44" s="176"/>
      <c r="WEW44" s="176"/>
      <c r="WEX44" s="176"/>
      <c r="WEY44" s="176"/>
      <c r="WEZ44" s="176"/>
      <c r="WFA44" s="176"/>
      <c r="WFB44" s="176"/>
      <c r="WFC44" s="176"/>
      <c r="WFD44" s="176"/>
      <c r="WFE44" s="176"/>
      <c r="WFF44" s="176"/>
      <c r="WFG44" s="176"/>
      <c r="WFH44" s="176"/>
      <c r="WFI44" s="176"/>
      <c r="WFJ44" s="176"/>
      <c r="WFK44" s="176"/>
      <c r="WFL44" s="176"/>
      <c r="WFM44" s="176"/>
      <c r="WFN44" s="176"/>
      <c r="WFO44" s="176"/>
      <c r="WFP44" s="176"/>
      <c r="WFQ44" s="176"/>
      <c r="WFR44" s="176"/>
      <c r="WFS44" s="176"/>
      <c r="WFT44" s="176"/>
      <c r="WFU44" s="176"/>
      <c r="WFV44" s="176"/>
      <c r="WFW44" s="176"/>
      <c r="WFX44" s="176"/>
      <c r="WFY44" s="176"/>
      <c r="WFZ44" s="176"/>
      <c r="WGA44" s="176"/>
      <c r="WGB44" s="176"/>
      <c r="WGC44" s="176"/>
      <c r="WGD44" s="176"/>
      <c r="WGE44" s="176"/>
      <c r="WGF44" s="176"/>
      <c r="WGG44" s="176"/>
      <c r="WGH44" s="176"/>
      <c r="WGI44" s="176"/>
      <c r="WGJ44" s="176"/>
      <c r="WGK44" s="176"/>
      <c r="WGL44" s="176"/>
      <c r="WGM44" s="176"/>
      <c r="WGN44" s="176"/>
      <c r="WGO44" s="176"/>
      <c r="WGP44" s="176"/>
      <c r="WGQ44" s="176"/>
      <c r="WGR44" s="176"/>
      <c r="WGS44" s="176"/>
      <c r="WGT44" s="176"/>
      <c r="WGU44" s="176"/>
      <c r="WGV44" s="176"/>
      <c r="WGW44" s="176"/>
      <c r="WGX44" s="176"/>
      <c r="WGY44" s="176"/>
      <c r="WGZ44" s="176"/>
      <c r="WHA44" s="176"/>
      <c r="WHB44" s="176"/>
      <c r="WHC44" s="176"/>
      <c r="WHD44" s="176"/>
      <c r="WHE44" s="176"/>
      <c r="WHF44" s="176"/>
      <c r="WHG44" s="176"/>
      <c r="WHH44" s="176"/>
      <c r="WHI44" s="176"/>
      <c r="WHJ44" s="176"/>
      <c r="WHK44" s="176"/>
      <c r="WHL44" s="176"/>
      <c r="WHM44" s="176"/>
      <c r="WHN44" s="176"/>
      <c r="WHO44" s="176"/>
      <c r="WHP44" s="176"/>
      <c r="WHQ44" s="176"/>
      <c r="WHR44" s="176"/>
      <c r="WHS44" s="176"/>
      <c r="WHT44" s="176"/>
      <c r="WHU44" s="176"/>
      <c r="WHV44" s="176"/>
      <c r="WHW44" s="176"/>
      <c r="WHX44" s="176"/>
      <c r="WHY44" s="176"/>
      <c r="WHZ44" s="176"/>
      <c r="WIA44" s="176"/>
      <c r="WIB44" s="176"/>
      <c r="WIC44" s="176"/>
      <c r="WID44" s="176"/>
      <c r="WIE44" s="176"/>
      <c r="WIF44" s="176"/>
      <c r="WIG44" s="176"/>
      <c r="WIH44" s="176"/>
      <c r="WII44" s="176"/>
      <c r="WIJ44" s="176"/>
      <c r="WIK44" s="176"/>
      <c r="WIL44" s="176"/>
      <c r="WIM44" s="176"/>
      <c r="WIN44" s="176"/>
      <c r="WIO44" s="176"/>
      <c r="WIP44" s="176"/>
      <c r="WIQ44" s="176"/>
      <c r="WIR44" s="176"/>
      <c r="WIS44" s="176"/>
      <c r="WIT44" s="176"/>
      <c r="WIU44" s="176"/>
      <c r="WIV44" s="176"/>
      <c r="WIW44" s="176"/>
      <c r="WIX44" s="176"/>
      <c r="WIY44" s="176"/>
      <c r="WIZ44" s="176"/>
      <c r="WJA44" s="176"/>
      <c r="WJB44" s="176"/>
      <c r="WJC44" s="176"/>
      <c r="WJD44" s="176"/>
      <c r="WJE44" s="176"/>
      <c r="WJF44" s="176"/>
      <c r="WJG44" s="176"/>
      <c r="WJH44" s="176"/>
      <c r="WJI44" s="176"/>
      <c r="WJJ44" s="176"/>
      <c r="WJK44" s="176"/>
      <c r="WJL44" s="176"/>
      <c r="WJM44" s="176"/>
      <c r="WJN44" s="176"/>
      <c r="WJO44" s="176"/>
      <c r="WJP44" s="176"/>
      <c r="WJQ44" s="176"/>
      <c r="WJR44" s="176"/>
      <c r="WJS44" s="176"/>
      <c r="WJT44" s="176"/>
      <c r="WJU44" s="176"/>
      <c r="WJV44" s="176"/>
      <c r="WJW44" s="176"/>
      <c r="WJX44" s="176"/>
      <c r="WJY44" s="176"/>
      <c r="WJZ44" s="176"/>
      <c r="WKA44" s="176"/>
      <c r="WKB44" s="176"/>
      <c r="WKC44" s="176"/>
      <c r="WKD44" s="176"/>
      <c r="WKE44" s="176"/>
      <c r="WKF44" s="176"/>
      <c r="WKG44" s="176"/>
      <c r="WKH44" s="176"/>
      <c r="WKI44" s="176"/>
      <c r="WKJ44" s="176"/>
      <c r="WKK44" s="176"/>
      <c r="WKL44" s="176"/>
      <c r="WKM44" s="176"/>
      <c r="WKN44" s="176"/>
      <c r="WKO44" s="176"/>
      <c r="WKP44" s="176"/>
      <c r="WKQ44" s="176"/>
      <c r="WKR44" s="176"/>
      <c r="WKS44" s="176"/>
      <c r="WKT44" s="176"/>
      <c r="WKU44" s="176"/>
      <c r="WKV44" s="176"/>
      <c r="WKW44" s="176"/>
      <c r="WKX44" s="176"/>
      <c r="WKY44" s="176"/>
      <c r="WKZ44" s="176"/>
      <c r="WLA44" s="176"/>
      <c r="WLB44" s="176"/>
      <c r="WLC44" s="176"/>
      <c r="WLD44" s="176"/>
      <c r="WLE44" s="176"/>
      <c r="WLF44" s="176"/>
      <c r="WLG44" s="176"/>
      <c r="WLH44" s="176"/>
      <c r="WLI44" s="176"/>
      <c r="WLJ44" s="176"/>
      <c r="WLK44" s="176"/>
      <c r="WLL44" s="176"/>
      <c r="WLM44" s="176"/>
      <c r="WLN44" s="176"/>
      <c r="WLO44" s="176"/>
      <c r="WLP44" s="176"/>
      <c r="WLQ44" s="176"/>
      <c r="WLR44" s="176"/>
      <c r="WLS44" s="176"/>
      <c r="WLT44" s="176"/>
      <c r="WLU44" s="176"/>
      <c r="WLV44" s="176"/>
      <c r="WLW44" s="176"/>
      <c r="WLX44" s="176"/>
      <c r="WLY44" s="176"/>
      <c r="WLZ44" s="176"/>
      <c r="WMA44" s="176"/>
      <c r="WMB44" s="176"/>
      <c r="WMC44" s="176"/>
      <c r="WMD44" s="176"/>
      <c r="WME44" s="176"/>
      <c r="WMF44" s="176"/>
      <c r="WMG44" s="176"/>
      <c r="WMH44" s="176"/>
      <c r="WMI44" s="176"/>
      <c r="WMJ44" s="176"/>
      <c r="WMK44" s="176"/>
      <c r="WML44" s="176"/>
      <c r="WMM44" s="176"/>
      <c r="WMN44" s="176"/>
      <c r="WMO44" s="176"/>
      <c r="WMP44" s="176"/>
      <c r="WMQ44" s="176"/>
      <c r="WMR44" s="176"/>
      <c r="WMS44" s="176"/>
      <c r="WMT44" s="176"/>
      <c r="WMU44" s="176"/>
      <c r="WMV44" s="176"/>
      <c r="WMW44" s="176"/>
      <c r="WMX44" s="176"/>
      <c r="WMY44" s="176"/>
      <c r="WMZ44" s="176"/>
      <c r="WNA44" s="176"/>
      <c r="WNB44" s="176"/>
      <c r="WNC44" s="176"/>
      <c r="WND44" s="176"/>
      <c r="WNE44" s="176"/>
      <c r="WNF44" s="176"/>
      <c r="WNG44" s="176"/>
      <c r="WNH44" s="176"/>
      <c r="WNI44" s="176"/>
      <c r="WNJ44" s="176"/>
      <c r="WNK44" s="176"/>
      <c r="WNL44" s="176"/>
      <c r="WNM44" s="176"/>
      <c r="WNN44" s="176"/>
      <c r="WNO44" s="176"/>
      <c r="WNP44" s="176"/>
      <c r="WNQ44" s="176"/>
      <c r="WNR44" s="176"/>
      <c r="WNS44" s="176"/>
      <c r="WNT44" s="176"/>
      <c r="WNU44" s="176"/>
      <c r="WNV44" s="176"/>
      <c r="WNW44" s="176"/>
      <c r="WNX44" s="176"/>
      <c r="WNY44" s="176"/>
      <c r="WNZ44" s="176"/>
      <c r="WOA44" s="176"/>
      <c r="WOB44" s="176"/>
      <c r="WOC44" s="176"/>
      <c r="WOD44" s="176"/>
      <c r="WOE44" s="176"/>
      <c r="WOF44" s="176"/>
      <c r="WOG44" s="176"/>
      <c r="WOH44" s="176"/>
      <c r="WOI44" s="176"/>
      <c r="WOJ44" s="176"/>
      <c r="WOK44" s="176"/>
      <c r="WOL44" s="176"/>
      <c r="WOM44" s="176"/>
      <c r="WON44" s="176"/>
      <c r="WOO44" s="176"/>
      <c r="WOP44" s="176"/>
      <c r="WOQ44" s="176"/>
      <c r="WOR44" s="176"/>
      <c r="WOS44" s="176"/>
      <c r="WOT44" s="176"/>
      <c r="WOU44" s="176"/>
      <c r="WOV44" s="176"/>
      <c r="WOW44" s="176"/>
      <c r="WOX44" s="176"/>
      <c r="WOY44" s="176"/>
      <c r="WOZ44" s="176"/>
      <c r="WPA44" s="176"/>
      <c r="WPB44" s="176"/>
      <c r="WPC44" s="176"/>
      <c r="WPD44" s="176"/>
      <c r="WPE44" s="176"/>
      <c r="WPF44" s="176"/>
      <c r="WPG44" s="176"/>
      <c r="WPH44" s="176"/>
      <c r="WPI44" s="176"/>
      <c r="WPJ44" s="176"/>
      <c r="WPK44" s="176"/>
      <c r="WPL44" s="176"/>
      <c r="WPM44" s="176"/>
      <c r="WPN44" s="176"/>
      <c r="WPO44" s="176"/>
      <c r="WPP44" s="176"/>
      <c r="WPQ44" s="176"/>
      <c r="WPR44" s="176"/>
      <c r="WPS44" s="176"/>
      <c r="WPT44" s="176"/>
      <c r="WPU44" s="176"/>
      <c r="WPV44" s="176"/>
      <c r="WPW44" s="176"/>
      <c r="WPX44" s="176"/>
      <c r="WPY44" s="176"/>
      <c r="WPZ44" s="176"/>
      <c r="WQA44" s="176"/>
      <c r="WQB44" s="176"/>
      <c r="WQC44" s="176"/>
      <c r="WQD44" s="176"/>
      <c r="WQE44" s="176"/>
      <c r="WQF44" s="176"/>
      <c r="WQG44" s="176"/>
      <c r="WQH44" s="176"/>
      <c r="WQI44" s="176"/>
      <c r="WQJ44" s="176"/>
      <c r="WQK44" s="176"/>
      <c r="WQL44" s="176"/>
      <c r="WQM44" s="176"/>
      <c r="WQN44" s="176"/>
      <c r="WQO44" s="176"/>
      <c r="WQP44" s="176"/>
      <c r="WQQ44" s="176"/>
      <c r="WQR44" s="176"/>
      <c r="WQS44" s="176"/>
      <c r="WQT44" s="176"/>
      <c r="WQU44" s="176"/>
      <c r="WQV44" s="176"/>
      <c r="WQW44" s="176"/>
      <c r="WQX44" s="176"/>
      <c r="WQY44" s="176"/>
      <c r="WQZ44" s="176"/>
      <c r="WRA44" s="176"/>
      <c r="WRB44" s="176"/>
      <c r="WRC44" s="176"/>
      <c r="WRD44" s="176"/>
      <c r="WRE44" s="176"/>
      <c r="WRF44" s="176"/>
      <c r="WRG44" s="176"/>
      <c r="WRH44" s="176"/>
      <c r="WRI44" s="176"/>
      <c r="WRJ44" s="176"/>
      <c r="WRK44" s="176"/>
      <c r="WRL44" s="176"/>
      <c r="WRM44" s="176"/>
      <c r="WRN44" s="176"/>
      <c r="WRO44" s="176"/>
      <c r="WRP44" s="176"/>
      <c r="WRQ44" s="176"/>
      <c r="WRR44" s="176"/>
      <c r="WRS44" s="176"/>
      <c r="WRT44" s="176"/>
      <c r="WRU44" s="176"/>
      <c r="WRV44" s="176"/>
      <c r="WRW44" s="176"/>
      <c r="WRX44" s="176"/>
      <c r="WRY44" s="176"/>
      <c r="WRZ44" s="176"/>
      <c r="WSA44" s="176"/>
      <c r="WSB44" s="176"/>
      <c r="WSC44" s="176"/>
      <c r="WSD44" s="176"/>
      <c r="WSE44" s="176"/>
      <c r="WSF44" s="176"/>
      <c r="WSG44" s="176"/>
      <c r="WSH44" s="176"/>
      <c r="WSI44" s="176"/>
      <c r="WSJ44" s="176"/>
      <c r="WSK44" s="176"/>
      <c r="WSL44" s="176"/>
      <c r="WSM44" s="176"/>
      <c r="WSN44" s="176"/>
      <c r="WSO44" s="176"/>
      <c r="WSP44" s="176"/>
      <c r="WSQ44" s="176"/>
      <c r="WSR44" s="176"/>
      <c r="WSS44" s="176"/>
      <c r="WST44" s="176"/>
      <c r="WSU44" s="176"/>
      <c r="WSV44" s="176"/>
      <c r="WSW44" s="176"/>
      <c r="WSX44" s="176"/>
      <c r="WSY44" s="176"/>
      <c r="WSZ44" s="176"/>
      <c r="WTA44" s="176"/>
      <c r="WTB44" s="176"/>
      <c r="WTC44" s="176"/>
      <c r="WTD44" s="176"/>
      <c r="WTE44" s="176"/>
      <c r="WTF44" s="176"/>
      <c r="WTG44" s="176"/>
      <c r="WTH44" s="176"/>
      <c r="WTI44" s="176"/>
      <c r="WTJ44" s="176"/>
      <c r="WTK44" s="176"/>
      <c r="WTL44" s="176"/>
      <c r="WTM44" s="176"/>
      <c r="WTN44" s="176"/>
      <c r="WTO44" s="176"/>
      <c r="WTP44" s="176"/>
      <c r="WTQ44" s="176"/>
      <c r="WTR44" s="176"/>
      <c r="WTS44" s="176"/>
      <c r="WTT44" s="176"/>
      <c r="WTU44" s="176"/>
      <c r="WTV44" s="176"/>
      <c r="WTW44" s="176"/>
      <c r="WTX44" s="176"/>
      <c r="WTY44" s="176"/>
      <c r="WTZ44" s="176"/>
      <c r="WUA44" s="176"/>
      <c r="WUB44" s="176"/>
      <c r="WUC44" s="176"/>
      <c r="WUD44" s="176"/>
      <c r="WUE44" s="176"/>
      <c r="WUF44" s="176"/>
      <c r="WUG44" s="176"/>
      <c r="WUH44" s="176"/>
      <c r="WUI44" s="176"/>
      <c r="WUJ44" s="176"/>
      <c r="WUK44" s="176"/>
      <c r="WUL44" s="176"/>
      <c r="WUM44" s="176"/>
      <c r="WUN44" s="176"/>
      <c r="WUO44" s="176"/>
      <c r="WUP44" s="176"/>
      <c r="WUQ44" s="176"/>
      <c r="WUR44" s="176"/>
      <c r="WUS44" s="176"/>
      <c r="WUT44" s="176"/>
      <c r="WUU44" s="176"/>
      <c r="WUV44" s="176"/>
      <c r="WUW44" s="176"/>
      <c r="WUX44" s="176"/>
      <c r="WUY44" s="176"/>
      <c r="WUZ44" s="176"/>
      <c r="WVA44" s="176"/>
      <c r="WVB44" s="176"/>
      <c r="WVC44" s="176"/>
      <c r="WVD44" s="176"/>
      <c r="WVE44" s="176"/>
      <c r="WVF44" s="176"/>
      <c r="WVG44" s="176"/>
      <c r="WVH44" s="176"/>
      <c r="WVI44" s="176"/>
      <c r="WVJ44" s="176"/>
      <c r="WVK44" s="176"/>
      <c r="WVL44" s="176"/>
      <c r="WVM44" s="176"/>
      <c r="WVN44" s="176"/>
      <c r="WVO44" s="176"/>
      <c r="WVP44" s="176"/>
      <c r="WVQ44" s="176"/>
      <c r="WVR44" s="176"/>
      <c r="WVS44" s="176"/>
      <c r="WVT44" s="176"/>
      <c r="WVU44" s="176"/>
      <c r="WVV44" s="176"/>
      <c r="WVW44" s="176"/>
      <c r="WVX44" s="176"/>
      <c r="WVY44" s="176"/>
      <c r="WVZ44" s="176"/>
      <c r="WWA44" s="176"/>
      <c r="WWB44" s="176"/>
      <c r="WWC44" s="176"/>
      <c r="WWD44" s="176"/>
      <c r="WWE44" s="176"/>
      <c r="WWF44" s="176"/>
      <c r="WWG44" s="176"/>
      <c r="WWH44" s="176"/>
      <c r="WWI44" s="176"/>
      <c r="WWJ44" s="176"/>
      <c r="WWK44" s="176"/>
      <c r="WWL44" s="176"/>
      <c r="WWM44" s="176"/>
      <c r="WWN44" s="176"/>
      <c r="WWO44" s="176"/>
      <c r="WWP44" s="176"/>
      <c r="WWQ44" s="176"/>
      <c r="WWR44" s="176"/>
      <c r="WWS44" s="176"/>
      <c r="WWT44" s="176"/>
      <c r="WWU44" s="176"/>
      <c r="WWV44" s="176"/>
      <c r="WWW44" s="176"/>
      <c r="WWX44" s="176"/>
      <c r="WWY44" s="176"/>
      <c r="WWZ44" s="176"/>
      <c r="WXA44" s="176"/>
      <c r="WXB44" s="176"/>
      <c r="WXC44" s="176"/>
      <c r="WXD44" s="176"/>
      <c r="WXE44" s="176"/>
      <c r="WXF44" s="176"/>
      <c r="WXG44" s="176"/>
      <c r="WXH44" s="176"/>
      <c r="WXI44" s="176"/>
      <c r="WXJ44" s="176"/>
      <c r="WXK44" s="176"/>
      <c r="WXL44" s="176"/>
      <c r="WXM44" s="176"/>
      <c r="WXN44" s="176"/>
      <c r="WXO44" s="176"/>
      <c r="WXP44" s="176"/>
      <c r="WXQ44" s="176"/>
      <c r="WXR44" s="176"/>
      <c r="WXS44" s="176"/>
      <c r="WXT44" s="176"/>
      <c r="WXU44" s="176"/>
      <c r="WXV44" s="176"/>
      <c r="WXW44" s="176"/>
      <c r="WXX44" s="176"/>
      <c r="WXY44" s="176"/>
      <c r="WXZ44" s="176"/>
      <c r="WYA44" s="176"/>
      <c r="WYB44" s="176"/>
      <c r="WYC44" s="176"/>
      <c r="WYD44" s="176"/>
      <c r="WYE44" s="176"/>
      <c r="WYF44" s="176"/>
      <c r="WYG44" s="176"/>
      <c r="WYH44" s="176"/>
      <c r="WYI44" s="176"/>
      <c r="WYJ44" s="176"/>
      <c r="WYK44" s="176"/>
      <c r="WYL44" s="176"/>
      <c r="WYM44" s="176"/>
      <c r="WYN44" s="176"/>
      <c r="WYO44" s="176"/>
      <c r="WYP44" s="176"/>
      <c r="WYQ44" s="176"/>
      <c r="WYR44" s="176"/>
      <c r="WYS44" s="176"/>
      <c r="WYT44" s="176"/>
      <c r="WYU44" s="176"/>
      <c r="WYV44" s="176"/>
      <c r="WYW44" s="176"/>
      <c r="WYX44" s="176"/>
      <c r="WYY44" s="176"/>
      <c r="WYZ44" s="176"/>
      <c r="WZA44" s="176"/>
      <c r="WZB44" s="176"/>
      <c r="WZC44" s="176"/>
      <c r="WZD44" s="176"/>
      <c r="WZE44" s="176"/>
      <c r="WZF44" s="176"/>
      <c r="WZG44" s="176"/>
      <c r="WZH44" s="176"/>
      <c r="WZI44" s="176"/>
      <c r="WZJ44" s="176"/>
      <c r="WZK44" s="176"/>
      <c r="WZL44" s="176"/>
      <c r="WZM44" s="176"/>
      <c r="WZN44" s="176"/>
      <c r="WZO44" s="176"/>
      <c r="WZP44" s="176"/>
      <c r="WZQ44" s="176"/>
      <c r="WZR44" s="176"/>
      <c r="WZS44" s="176"/>
      <c r="WZT44" s="176"/>
      <c r="WZU44" s="176"/>
      <c r="WZV44" s="176"/>
      <c r="WZW44" s="176"/>
      <c r="WZX44" s="176"/>
      <c r="WZY44" s="176"/>
      <c r="WZZ44" s="176"/>
      <c r="XAA44" s="176"/>
      <c r="XAB44" s="176"/>
      <c r="XAC44" s="176"/>
      <c r="XAD44" s="176"/>
      <c r="XAE44" s="176"/>
      <c r="XAF44" s="176"/>
      <c r="XAG44" s="176"/>
      <c r="XAH44" s="176"/>
      <c r="XAI44" s="176"/>
      <c r="XAJ44" s="176"/>
      <c r="XAK44" s="176"/>
      <c r="XAL44" s="176"/>
      <c r="XAM44" s="176"/>
      <c r="XAN44" s="176"/>
      <c r="XAO44" s="176"/>
      <c r="XAP44" s="176"/>
      <c r="XAQ44" s="176"/>
      <c r="XAR44" s="176"/>
      <c r="XAS44" s="176"/>
      <c r="XAT44" s="176"/>
      <c r="XAU44" s="176"/>
      <c r="XAV44" s="176"/>
      <c r="XAW44" s="176"/>
      <c r="XAX44" s="176"/>
      <c r="XAY44" s="176"/>
      <c r="XAZ44" s="176"/>
      <c r="XBA44" s="176"/>
      <c r="XBB44" s="176"/>
      <c r="XBC44" s="176"/>
      <c r="XBD44" s="176"/>
      <c r="XBE44" s="176"/>
      <c r="XBF44" s="176"/>
      <c r="XBG44" s="176"/>
      <c r="XBH44" s="176"/>
      <c r="XBI44" s="176"/>
      <c r="XBJ44" s="176"/>
      <c r="XBK44" s="176"/>
      <c r="XBL44" s="176"/>
      <c r="XBM44" s="176"/>
      <c r="XBN44" s="176"/>
      <c r="XBO44" s="176"/>
      <c r="XBP44" s="176"/>
      <c r="XBQ44" s="176"/>
      <c r="XBR44" s="176"/>
      <c r="XBS44" s="176"/>
      <c r="XBT44" s="176"/>
      <c r="XBU44" s="176"/>
      <c r="XBV44" s="176"/>
      <c r="XBW44" s="176"/>
      <c r="XBX44" s="176"/>
      <c r="XBY44" s="176"/>
      <c r="XBZ44" s="176"/>
      <c r="XCA44" s="176"/>
      <c r="XCB44" s="176"/>
      <c r="XCC44" s="176"/>
      <c r="XCD44" s="176"/>
      <c r="XCE44" s="176"/>
      <c r="XCF44" s="176"/>
      <c r="XCG44" s="176"/>
      <c r="XCH44" s="176"/>
      <c r="XCI44" s="176"/>
      <c r="XCJ44" s="176"/>
      <c r="XCK44" s="176"/>
      <c r="XCL44" s="176"/>
      <c r="XCM44" s="176"/>
      <c r="XCN44" s="176"/>
      <c r="XCO44" s="176"/>
      <c r="XCP44" s="176"/>
      <c r="XCQ44" s="176"/>
      <c r="XCR44" s="176"/>
      <c r="XCS44" s="176"/>
      <c r="XCT44" s="176"/>
      <c r="XCU44" s="176"/>
      <c r="XCV44" s="176"/>
      <c r="XCW44" s="176"/>
      <c r="XCX44" s="176"/>
      <c r="XCY44" s="176"/>
      <c r="XCZ44" s="176"/>
      <c r="XDA44" s="176"/>
      <c r="XDB44" s="176"/>
      <c r="XDC44" s="176"/>
      <c r="XDD44" s="176"/>
      <c r="XDE44" s="176"/>
      <c r="XDF44" s="176"/>
      <c r="XDG44" s="176"/>
      <c r="XDH44" s="176"/>
      <c r="XDI44" s="176"/>
      <c r="XDJ44" s="176"/>
      <c r="XDK44" s="176"/>
      <c r="XDL44" s="176"/>
      <c r="XDM44" s="176"/>
      <c r="XDN44" s="176"/>
      <c r="XDO44" s="176"/>
      <c r="XDP44" s="176"/>
      <c r="XDQ44" s="176"/>
      <c r="XDR44" s="176"/>
      <c r="XDS44" s="176"/>
      <c r="XDT44" s="176"/>
      <c r="XDU44" s="176"/>
      <c r="XDV44" s="176"/>
      <c r="XDW44" s="176"/>
      <c r="XDX44" s="176"/>
      <c r="XDY44" s="176"/>
      <c r="XDZ44" s="176"/>
      <c r="XEA44" s="176"/>
      <c r="XEB44" s="176"/>
      <c r="XEC44" s="176"/>
      <c r="XED44" s="176"/>
      <c r="XEE44" s="176"/>
      <c r="XEF44" s="176"/>
      <c r="XEG44" s="176"/>
      <c r="XEH44" s="176"/>
    </row>
    <row r="45" spans="1:16362">
      <c r="A45" s="152"/>
      <c r="B45" s="152"/>
      <c r="C45" s="152"/>
      <c r="D45" s="152"/>
      <c r="E45" s="152"/>
      <c r="F45" s="152"/>
      <c r="G45" s="152"/>
      <c r="H45" s="152"/>
    </row>
    <row r="46" spans="1:16362">
      <c r="A46" s="63"/>
      <c r="B46" s="63"/>
      <c r="C46" s="63"/>
      <c r="D46" s="63"/>
      <c r="E46" s="63"/>
      <c r="F46" s="63"/>
      <c r="G46" s="63"/>
      <c r="H46" s="63"/>
    </row>
    <row r="47" spans="1:16362" ht="15" thickBot="1">
      <c r="A47" s="24" t="s">
        <v>43</v>
      </c>
      <c r="G47" s="59"/>
      <c r="H47" s="63"/>
    </row>
    <row r="48" spans="1:16362" s="121" customFormat="1" ht="24.75" customHeight="1">
      <c r="A48" s="173" t="s">
        <v>88</v>
      </c>
      <c r="B48" s="174"/>
      <c r="C48" s="174"/>
      <c r="D48" s="174"/>
      <c r="E48" s="174"/>
      <c r="F48" s="174"/>
      <c r="G48" s="174"/>
      <c r="H48" s="175"/>
    </row>
    <row r="49" spans="1:8" ht="12.75" customHeight="1">
      <c r="A49" s="128"/>
      <c r="B49" s="63"/>
      <c r="C49" s="63"/>
      <c r="D49" s="63"/>
      <c r="E49" s="63"/>
      <c r="F49" s="63"/>
      <c r="H49" s="129"/>
    </row>
    <row r="50" spans="1:8" ht="18.75" customHeight="1">
      <c r="A50" s="170" t="s">
        <v>1</v>
      </c>
      <c r="B50" s="171"/>
      <c r="C50" s="171"/>
      <c r="D50" s="171"/>
      <c r="E50" s="171"/>
      <c r="F50" s="171"/>
      <c r="G50" s="171"/>
      <c r="H50" s="172"/>
    </row>
    <row r="51" spans="1:8" ht="13.5" customHeight="1">
      <c r="A51" s="128"/>
      <c r="B51" s="63"/>
      <c r="C51" s="63"/>
      <c r="D51" s="63"/>
      <c r="E51" s="63"/>
      <c r="F51" s="63"/>
      <c r="H51" s="129"/>
    </row>
    <row r="52" spans="1:8" ht="47.25" customHeight="1" thickBot="1">
      <c r="A52" s="167" t="s">
        <v>154</v>
      </c>
      <c r="B52" s="168"/>
      <c r="C52" s="168"/>
      <c r="D52" s="168"/>
      <c r="E52" s="168"/>
      <c r="F52" s="168"/>
      <c r="G52" s="168"/>
      <c r="H52" s="169"/>
    </row>
    <row r="53" spans="1:8" s="12" customFormat="1" ht="15" customHeight="1">
      <c r="A53" s="14"/>
      <c r="B53" s="9"/>
      <c r="C53" s="38"/>
      <c r="D53" s="38"/>
      <c r="E53" s="38"/>
      <c r="F53" s="38"/>
      <c r="G53" s="63"/>
    </row>
    <row r="54" spans="1:8" ht="12.75" customHeight="1">
      <c r="G54" s="63"/>
    </row>
    <row r="55" spans="1:8" ht="12.75" customHeight="1">
      <c r="G55" s="63"/>
    </row>
    <row r="56" spans="1:8" ht="42.75" customHeight="1">
      <c r="G56" s="63"/>
    </row>
    <row r="57" spans="1:8" ht="12.75" customHeight="1">
      <c r="G57" s="38"/>
    </row>
    <row r="58" spans="1:8" ht="12.75" customHeight="1">
      <c r="A58" s="86"/>
    </row>
    <row r="59" spans="1:8" ht="12.75" customHeight="1">
      <c r="A59"/>
    </row>
    <row r="60" spans="1:8">
      <c r="A60" s="87"/>
    </row>
  </sheetData>
  <mergeCells count="2057">
    <mergeCell ref="XEA44:XEH44"/>
    <mergeCell ref="A45:H45"/>
    <mergeCell ref="A48:H48"/>
    <mergeCell ref="A50:H50"/>
    <mergeCell ref="A52:H52"/>
    <mergeCell ref="XCE44:XCL44"/>
    <mergeCell ref="XCM44:XCT44"/>
    <mergeCell ref="XCU44:XDB44"/>
    <mergeCell ref="XDC44:XDJ44"/>
    <mergeCell ref="XDK44:XDR44"/>
    <mergeCell ref="XDS44:XDZ44"/>
    <mergeCell ref="XAI44:XAP44"/>
    <mergeCell ref="XAQ44:XAX44"/>
    <mergeCell ref="XAY44:XBF44"/>
    <mergeCell ref="XBG44:XBN44"/>
    <mergeCell ref="XBO44:XBV44"/>
    <mergeCell ref="XBW44:XCD44"/>
    <mergeCell ref="WYM44:WYT44"/>
    <mergeCell ref="WYU44:WZB44"/>
    <mergeCell ref="WZC44:WZJ44"/>
    <mergeCell ref="WZK44:WZR44"/>
    <mergeCell ref="WZS44:WZZ44"/>
    <mergeCell ref="XAA44:XAH44"/>
    <mergeCell ref="WWQ44:WWX44"/>
    <mergeCell ref="WWY44:WXF44"/>
    <mergeCell ref="WXG44:WXN44"/>
    <mergeCell ref="WXO44:WXV44"/>
    <mergeCell ref="WXW44:WYD44"/>
    <mergeCell ref="WYE44:WYL44"/>
    <mergeCell ref="WUU44:WVB44"/>
    <mergeCell ref="WVC44:WVJ44"/>
    <mergeCell ref="WVK44:WVR44"/>
    <mergeCell ref="WVS44:WVZ44"/>
    <mergeCell ref="WWA44:WWH44"/>
    <mergeCell ref="WWI44:WWP44"/>
    <mergeCell ref="WSY44:WTF44"/>
    <mergeCell ref="WTG44:WTN44"/>
    <mergeCell ref="WTO44:WTV44"/>
    <mergeCell ref="WTW44:WUD44"/>
    <mergeCell ref="WUE44:WUL44"/>
    <mergeCell ref="WUM44:WUT44"/>
    <mergeCell ref="WRC44:WRJ44"/>
    <mergeCell ref="WRK44:WRR44"/>
    <mergeCell ref="WRS44:WRZ44"/>
    <mergeCell ref="WSA44:WSH44"/>
    <mergeCell ref="WSI44:WSP44"/>
    <mergeCell ref="WSQ44:WSX44"/>
    <mergeCell ref="WPG44:WPN44"/>
    <mergeCell ref="WPO44:WPV44"/>
    <mergeCell ref="WPW44:WQD44"/>
    <mergeCell ref="WQE44:WQL44"/>
    <mergeCell ref="WQM44:WQT44"/>
    <mergeCell ref="WQU44:WRB44"/>
    <mergeCell ref="WNK44:WNR44"/>
    <mergeCell ref="WNS44:WNZ44"/>
    <mergeCell ref="WOA44:WOH44"/>
    <mergeCell ref="WOI44:WOP44"/>
    <mergeCell ref="WOQ44:WOX44"/>
    <mergeCell ref="WOY44:WPF44"/>
    <mergeCell ref="WLO44:WLV44"/>
    <mergeCell ref="WLW44:WMD44"/>
    <mergeCell ref="WME44:WML44"/>
    <mergeCell ref="WMM44:WMT44"/>
    <mergeCell ref="WMU44:WNB44"/>
    <mergeCell ref="WNC44:WNJ44"/>
    <mergeCell ref="WJS44:WJZ44"/>
    <mergeCell ref="WKA44:WKH44"/>
    <mergeCell ref="WKI44:WKP44"/>
    <mergeCell ref="WKQ44:WKX44"/>
    <mergeCell ref="WKY44:WLF44"/>
    <mergeCell ref="WLG44:WLN44"/>
    <mergeCell ref="WHW44:WID44"/>
    <mergeCell ref="WIE44:WIL44"/>
    <mergeCell ref="WIM44:WIT44"/>
    <mergeCell ref="WIU44:WJB44"/>
    <mergeCell ref="WJC44:WJJ44"/>
    <mergeCell ref="WJK44:WJR44"/>
    <mergeCell ref="WGA44:WGH44"/>
    <mergeCell ref="WGI44:WGP44"/>
    <mergeCell ref="WGQ44:WGX44"/>
    <mergeCell ref="WGY44:WHF44"/>
    <mergeCell ref="WHG44:WHN44"/>
    <mergeCell ref="WHO44:WHV44"/>
    <mergeCell ref="WEE44:WEL44"/>
    <mergeCell ref="WEM44:WET44"/>
    <mergeCell ref="WEU44:WFB44"/>
    <mergeCell ref="WFC44:WFJ44"/>
    <mergeCell ref="WFK44:WFR44"/>
    <mergeCell ref="WFS44:WFZ44"/>
    <mergeCell ref="WCI44:WCP44"/>
    <mergeCell ref="WCQ44:WCX44"/>
    <mergeCell ref="WCY44:WDF44"/>
    <mergeCell ref="WDG44:WDN44"/>
    <mergeCell ref="WDO44:WDV44"/>
    <mergeCell ref="WDW44:WED44"/>
    <mergeCell ref="WAM44:WAT44"/>
    <mergeCell ref="WAU44:WBB44"/>
    <mergeCell ref="WBC44:WBJ44"/>
    <mergeCell ref="WBK44:WBR44"/>
    <mergeCell ref="WBS44:WBZ44"/>
    <mergeCell ref="WCA44:WCH44"/>
    <mergeCell ref="VYQ44:VYX44"/>
    <mergeCell ref="VYY44:VZF44"/>
    <mergeCell ref="VZG44:VZN44"/>
    <mergeCell ref="VZO44:VZV44"/>
    <mergeCell ref="VZW44:WAD44"/>
    <mergeCell ref="WAE44:WAL44"/>
    <mergeCell ref="VWU44:VXB44"/>
    <mergeCell ref="VXC44:VXJ44"/>
    <mergeCell ref="VXK44:VXR44"/>
    <mergeCell ref="VXS44:VXZ44"/>
    <mergeCell ref="VYA44:VYH44"/>
    <mergeCell ref="VYI44:VYP44"/>
    <mergeCell ref="VUY44:VVF44"/>
    <mergeCell ref="VVG44:VVN44"/>
    <mergeCell ref="VVO44:VVV44"/>
    <mergeCell ref="VVW44:VWD44"/>
    <mergeCell ref="VWE44:VWL44"/>
    <mergeCell ref="VWM44:VWT44"/>
    <mergeCell ref="VTC44:VTJ44"/>
    <mergeCell ref="VTK44:VTR44"/>
    <mergeCell ref="VTS44:VTZ44"/>
    <mergeCell ref="VUA44:VUH44"/>
    <mergeCell ref="VUI44:VUP44"/>
    <mergeCell ref="VUQ44:VUX44"/>
    <mergeCell ref="VRG44:VRN44"/>
    <mergeCell ref="VRO44:VRV44"/>
    <mergeCell ref="VRW44:VSD44"/>
    <mergeCell ref="VSE44:VSL44"/>
    <mergeCell ref="VSM44:VST44"/>
    <mergeCell ref="VSU44:VTB44"/>
    <mergeCell ref="VPK44:VPR44"/>
    <mergeCell ref="VPS44:VPZ44"/>
    <mergeCell ref="VQA44:VQH44"/>
    <mergeCell ref="VQI44:VQP44"/>
    <mergeCell ref="VQQ44:VQX44"/>
    <mergeCell ref="VQY44:VRF44"/>
    <mergeCell ref="VNO44:VNV44"/>
    <mergeCell ref="VNW44:VOD44"/>
    <mergeCell ref="VOE44:VOL44"/>
    <mergeCell ref="VOM44:VOT44"/>
    <mergeCell ref="VOU44:VPB44"/>
    <mergeCell ref="VPC44:VPJ44"/>
    <mergeCell ref="VLS44:VLZ44"/>
    <mergeCell ref="VMA44:VMH44"/>
    <mergeCell ref="VMI44:VMP44"/>
    <mergeCell ref="VMQ44:VMX44"/>
    <mergeCell ref="VMY44:VNF44"/>
    <mergeCell ref="VNG44:VNN44"/>
    <mergeCell ref="VJW44:VKD44"/>
    <mergeCell ref="VKE44:VKL44"/>
    <mergeCell ref="VKM44:VKT44"/>
    <mergeCell ref="VKU44:VLB44"/>
    <mergeCell ref="VLC44:VLJ44"/>
    <mergeCell ref="VLK44:VLR44"/>
    <mergeCell ref="VIA44:VIH44"/>
    <mergeCell ref="VII44:VIP44"/>
    <mergeCell ref="VIQ44:VIX44"/>
    <mergeCell ref="VIY44:VJF44"/>
    <mergeCell ref="VJG44:VJN44"/>
    <mergeCell ref="VJO44:VJV44"/>
    <mergeCell ref="VGE44:VGL44"/>
    <mergeCell ref="VGM44:VGT44"/>
    <mergeCell ref="VGU44:VHB44"/>
    <mergeCell ref="VHC44:VHJ44"/>
    <mergeCell ref="VHK44:VHR44"/>
    <mergeCell ref="VHS44:VHZ44"/>
    <mergeCell ref="VEI44:VEP44"/>
    <mergeCell ref="VEQ44:VEX44"/>
    <mergeCell ref="VEY44:VFF44"/>
    <mergeCell ref="VFG44:VFN44"/>
    <mergeCell ref="VFO44:VFV44"/>
    <mergeCell ref="VFW44:VGD44"/>
    <mergeCell ref="VCM44:VCT44"/>
    <mergeCell ref="VCU44:VDB44"/>
    <mergeCell ref="VDC44:VDJ44"/>
    <mergeCell ref="VDK44:VDR44"/>
    <mergeCell ref="VDS44:VDZ44"/>
    <mergeCell ref="VEA44:VEH44"/>
    <mergeCell ref="VAQ44:VAX44"/>
    <mergeCell ref="VAY44:VBF44"/>
    <mergeCell ref="VBG44:VBN44"/>
    <mergeCell ref="VBO44:VBV44"/>
    <mergeCell ref="VBW44:VCD44"/>
    <mergeCell ref="VCE44:VCL44"/>
    <mergeCell ref="UYU44:UZB44"/>
    <mergeCell ref="UZC44:UZJ44"/>
    <mergeCell ref="UZK44:UZR44"/>
    <mergeCell ref="UZS44:UZZ44"/>
    <mergeCell ref="VAA44:VAH44"/>
    <mergeCell ref="VAI44:VAP44"/>
    <mergeCell ref="UWY44:UXF44"/>
    <mergeCell ref="UXG44:UXN44"/>
    <mergeCell ref="UXO44:UXV44"/>
    <mergeCell ref="UXW44:UYD44"/>
    <mergeCell ref="UYE44:UYL44"/>
    <mergeCell ref="UYM44:UYT44"/>
    <mergeCell ref="UVC44:UVJ44"/>
    <mergeCell ref="UVK44:UVR44"/>
    <mergeCell ref="UVS44:UVZ44"/>
    <mergeCell ref="UWA44:UWH44"/>
    <mergeCell ref="UWI44:UWP44"/>
    <mergeCell ref="UWQ44:UWX44"/>
    <mergeCell ref="UTG44:UTN44"/>
    <mergeCell ref="UTO44:UTV44"/>
    <mergeCell ref="UTW44:UUD44"/>
    <mergeCell ref="UUE44:UUL44"/>
    <mergeCell ref="UUM44:UUT44"/>
    <mergeCell ref="UUU44:UVB44"/>
    <mergeCell ref="URK44:URR44"/>
    <mergeCell ref="URS44:URZ44"/>
    <mergeCell ref="USA44:USH44"/>
    <mergeCell ref="USI44:USP44"/>
    <mergeCell ref="USQ44:USX44"/>
    <mergeCell ref="USY44:UTF44"/>
    <mergeCell ref="UPO44:UPV44"/>
    <mergeCell ref="UPW44:UQD44"/>
    <mergeCell ref="UQE44:UQL44"/>
    <mergeCell ref="UQM44:UQT44"/>
    <mergeCell ref="UQU44:URB44"/>
    <mergeCell ref="URC44:URJ44"/>
    <mergeCell ref="UNS44:UNZ44"/>
    <mergeCell ref="UOA44:UOH44"/>
    <mergeCell ref="UOI44:UOP44"/>
    <mergeCell ref="UOQ44:UOX44"/>
    <mergeCell ref="UOY44:UPF44"/>
    <mergeCell ref="UPG44:UPN44"/>
    <mergeCell ref="ULW44:UMD44"/>
    <mergeCell ref="UME44:UML44"/>
    <mergeCell ref="UMM44:UMT44"/>
    <mergeCell ref="UMU44:UNB44"/>
    <mergeCell ref="UNC44:UNJ44"/>
    <mergeCell ref="UNK44:UNR44"/>
    <mergeCell ref="UKA44:UKH44"/>
    <mergeCell ref="UKI44:UKP44"/>
    <mergeCell ref="UKQ44:UKX44"/>
    <mergeCell ref="UKY44:ULF44"/>
    <mergeCell ref="ULG44:ULN44"/>
    <mergeCell ref="ULO44:ULV44"/>
    <mergeCell ref="UIE44:UIL44"/>
    <mergeCell ref="UIM44:UIT44"/>
    <mergeCell ref="UIU44:UJB44"/>
    <mergeCell ref="UJC44:UJJ44"/>
    <mergeCell ref="UJK44:UJR44"/>
    <mergeCell ref="UJS44:UJZ44"/>
    <mergeCell ref="UGI44:UGP44"/>
    <mergeCell ref="UGQ44:UGX44"/>
    <mergeCell ref="UGY44:UHF44"/>
    <mergeCell ref="UHG44:UHN44"/>
    <mergeCell ref="UHO44:UHV44"/>
    <mergeCell ref="UHW44:UID44"/>
    <mergeCell ref="UEM44:UET44"/>
    <mergeCell ref="UEU44:UFB44"/>
    <mergeCell ref="UFC44:UFJ44"/>
    <mergeCell ref="UFK44:UFR44"/>
    <mergeCell ref="UFS44:UFZ44"/>
    <mergeCell ref="UGA44:UGH44"/>
    <mergeCell ref="UCQ44:UCX44"/>
    <mergeCell ref="UCY44:UDF44"/>
    <mergeCell ref="UDG44:UDN44"/>
    <mergeCell ref="UDO44:UDV44"/>
    <mergeCell ref="UDW44:UED44"/>
    <mergeCell ref="UEE44:UEL44"/>
    <mergeCell ref="UAU44:UBB44"/>
    <mergeCell ref="UBC44:UBJ44"/>
    <mergeCell ref="UBK44:UBR44"/>
    <mergeCell ref="UBS44:UBZ44"/>
    <mergeCell ref="UCA44:UCH44"/>
    <mergeCell ref="UCI44:UCP44"/>
    <mergeCell ref="TYY44:TZF44"/>
    <mergeCell ref="TZG44:TZN44"/>
    <mergeCell ref="TZO44:TZV44"/>
    <mergeCell ref="TZW44:UAD44"/>
    <mergeCell ref="UAE44:UAL44"/>
    <mergeCell ref="UAM44:UAT44"/>
    <mergeCell ref="TXC44:TXJ44"/>
    <mergeCell ref="TXK44:TXR44"/>
    <mergeCell ref="TXS44:TXZ44"/>
    <mergeCell ref="TYA44:TYH44"/>
    <mergeCell ref="TYI44:TYP44"/>
    <mergeCell ref="TYQ44:TYX44"/>
    <mergeCell ref="TVG44:TVN44"/>
    <mergeCell ref="TVO44:TVV44"/>
    <mergeCell ref="TVW44:TWD44"/>
    <mergeCell ref="TWE44:TWL44"/>
    <mergeCell ref="TWM44:TWT44"/>
    <mergeCell ref="TWU44:TXB44"/>
    <mergeCell ref="TTK44:TTR44"/>
    <mergeCell ref="TTS44:TTZ44"/>
    <mergeCell ref="TUA44:TUH44"/>
    <mergeCell ref="TUI44:TUP44"/>
    <mergeCell ref="TUQ44:TUX44"/>
    <mergeCell ref="TUY44:TVF44"/>
    <mergeCell ref="TRO44:TRV44"/>
    <mergeCell ref="TRW44:TSD44"/>
    <mergeCell ref="TSE44:TSL44"/>
    <mergeCell ref="TSM44:TST44"/>
    <mergeCell ref="TSU44:TTB44"/>
    <mergeCell ref="TTC44:TTJ44"/>
    <mergeCell ref="TPS44:TPZ44"/>
    <mergeCell ref="TQA44:TQH44"/>
    <mergeCell ref="TQI44:TQP44"/>
    <mergeCell ref="TQQ44:TQX44"/>
    <mergeCell ref="TQY44:TRF44"/>
    <mergeCell ref="TRG44:TRN44"/>
    <mergeCell ref="TNW44:TOD44"/>
    <mergeCell ref="TOE44:TOL44"/>
    <mergeCell ref="TOM44:TOT44"/>
    <mergeCell ref="TOU44:TPB44"/>
    <mergeCell ref="TPC44:TPJ44"/>
    <mergeCell ref="TPK44:TPR44"/>
    <mergeCell ref="TMA44:TMH44"/>
    <mergeCell ref="TMI44:TMP44"/>
    <mergeCell ref="TMQ44:TMX44"/>
    <mergeCell ref="TMY44:TNF44"/>
    <mergeCell ref="TNG44:TNN44"/>
    <mergeCell ref="TNO44:TNV44"/>
    <mergeCell ref="TKE44:TKL44"/>
    <mergeCell ref="TKM44:TKT44"/>
    <mergeCell ref="TKU44:TLB44"/>
    <mergeCell ref="TLC44:TLJ44"/>
    <mergeCell ref="TLK44:TLR44"/>
    <mergeCell ref="TLS44:TLZ44"/>
    <mergeCell ref="TII44:TIP44"/>
    <mergeCell ref="TIQ44:TIX44"/>
    <mergeCell ref="TIY44:TJF44"/>
    <mergeCell ref="TJG44:TJN44"/>
    <mergeCell ref="TJO44:TJV44"/>
    <mergeCell ref="TJW44:TKD44"/>
    <mergeCell ref="TGM44:TGT44"/>
    <mergeCell ref="TGU44:THB44"/>
    <mergeCell ref="THC44:THJ44"/>
    <mergeCell ref="THK44:THR44"/>
    <mergeCell ref="THS44:THZ44"/>
    <mergeCell ref="TIA44:TIH44"/>
    <mergeCell ref="TEQ44:TEX44"/>
    <mergeCell ref="TEY44:TFF44"/>
    <mergeCell ref="TFG44:TFN44"/>
    <mergeCell ref="TFO44:TFV44"/>
    <mergeCell ref="TFW44:TGD44"/>
    <mergeCell ref="TGE44:TGL44"/>
    <mergeCell ref="TCU44:TDB44"/>
    <mergeCell ref="TDC44:TDJ44"/>
    <mergeCell ref="TDK44:TDR44"/>
    <mergeCell ref="TDS44:TDZ44"/>
    <mergeCell ref="TEA44:TEH44"/>
    <mergeCell ref="TEI44:TEP44"/>
    <mergeCell ref="TAY44:TBF44"/>
    <mergeCell ref="TBG44:TBN44"/>
    <mergeCell ref="TBO44:TBV44"/>
    <mergeCell ref="TBW44:TCD44"/>
    <mergeCell ref="TCE44:TCL44"/>
    <mergeCell ref="TCM44:TCT44"/>
    <mergeCell ref="SZC44:SZJ44"/>
    <mergeCell ref="SZK44:SZR44"/>
    <mergeCell ref="SZS44:SZZ44"/>
    <mergeCell ref="TAA44:TAH44"/>
    <mergeCell ref="TAI44:TAP44"/>
    <mergeCell ref="TAQ44:TAX44"/>
    <mergeCell ref="SXG44:SXN44"/>
    <mergeCell ref="SXO44:SXV44"/>
    <mergeCell ref="SXW44:SYD44"/>
    <mergeCell ref="SYE44:SYL44"/>
    <mergeCell ref="SYM44:SYT44"/>
    <mergeCell ref="SYU44:SZB44"/>
    <mergeCell ref="SVK44:SVR44"/>
    <mergeCell ref="SVS44:SVZ44"/>
    <mergeCell ref="SWA44:SWH44"/>
    <mergeCell ref="SWI44:SWP44"/>
    <mergeCell ref="SWQ44:SWX44"/>
    <mergeCell ref="SWY44:SXF44"/>
    <mergeCell ref="STO44:STV44"/>
    <mergeCell ref="STW44:SUD44"/>
    <mergeCell ref="SUE44:SUL44"/>
    <mergeCell ref="SUM44:SUT44"/>
    <mergeCell ref="SUU44:SVB44"/>
    <mergeCell ref="SVC44:SVJ44"/>
    <mergeCell ref="SRS44:SRZ44"/>
    <mergeCell ref="SSA44:SSH44"/>
    <mergeCell ref="SSI44:SSP44"/>
    <mergeCell ref="SSQ44:SSX44"/>
    <mergeCell ref="SSY44:STF44"/>
    <mergeCell ref="STG44:STN44"/>
    <mergeCell ref="SPW44:SQD44"/>
    <mergeCell ref="SQE44:SQL44"/>
    <mergeCell ref="SQM44:SQT44"/>
    <mergeCell ref="SQU44:SRB44"/>
    <mergeCell ref="SRC44:SRJ44"/>
    <mergeCell ref="SRK44:SRR44"/>
    <mergeCell ref="SOA44:SOH44"/>
    <mergeCell ref="SOI44:SOP44"/>
    <mergeCell ref="SOQ44:SOX44"/>
    <mergeCell ref="SOY44:SPF44"/>
    <mergeCell ref="SPG44:SPN44"/>
    <mergeCell ref="SPO44:SPV44"/>
    <mergeCell ref="SME44:SML44"/>
    <mergeCell ref="SMM44:SMT44"/>
    <mergeCell ref="SMU44:SNB44"/>
    <mergeCell ref="SNC44:SNJ44"/>
    <mergeCell ref="SNK44:SNR44"/>
    <mergeCell ref="SNS44:SNZ44"/>
    <mergeCell ref="SKI44:SKP44"/>
    <mergeCell ref="SKQ44:SKX44"/>
    <mergeCell ref="SKY44:SLF44"/>
    <mergeCell ref="SLG44:SLN44"/>
    <mergeCell ref="SLO44:SLV44"/>
    <mergeCell ref="SLW44:SMD44"/>
    <mergeCell ref="SIM44:SIT44"/>
    <mergeCell ref="SIU44:SJB44"/>
    <mergeCell ref="SJC44:SJJ44"/>
    <mergeCell ref="SJK44:SJR44"/>
    <mergeCell ref="SJS44:SJZ44"/>
    <mergeCell ref="SKA44:SKH44"/>
    <mergeCell ref="SGQ44:SGX44"/>
    <mergeCell ref="SGY44:SHF44"/>
    <mergeCell ref="SHG44:SHN44"/>
    <mergeCell ref="SHO44:SHV44"/>
    <mergeCell ref="SHW44:SID44"/>
    <mergeCell ref="SIE44:SIL44"/>
    <mergeCell ref="SEU44:SFB44"/>
    <mergeCell ref="SFC44:SFJ44"/>
    <mergeCell ref="SFK44:SFR44"/>
    <mergeCell ref="SFS44:SFZ44"/>
    <mergeCell ref="SGA44:SGH44"/>
    <mergeCell ref="SGI44:SGP44"/>
    <mergeCell ref="SCY44:SDF44"/>
    <mergeCell ref="SDG44:SDN44"/>
    <mergeCell ref="SDO44:SDV44"/>
    <mergeCell ref="SDW44:SED44"/>
    <mergeCell ref="SEE44:SEL44"/>
    <mergeCell ref="SEM44:SET44"/>
    <mergeCell ref="SBC44:SBJ44"/>
    <mergeCell ref="SBK44:SBR44"/>
    <mergeCell ref="SBS44:SBZ44"/>
    <mergeCell ref="SCA44:SCH44"/>
    <mergeCell ref="SCI44:SCP44"/>
    <mergeCell ref="SCQ44:SCX44"/>
    <mergeCell ref="RZG44:RZN44"/>
    <mergeCell ref="RZO44:RZV44"/>
    <mergeCell ref="RZW44:SAD44"/>
    <mergeCell ref="SAE44:SAL44"/>
    <mergeCell ref="SAM44:SAT44"/>
    <mergeCell ref="SAU44:SBB44"/>
    <mergeCell ref="RXK44:RXR44"/>
    <mergeCell ref="RXS44:RXZ44"/>
    <mergeCell ref="RYA44:RYH44"/>
    <mergeCell ref="RYI44:RYP44"/>
    <mergeCell ref="RYQ44:RYX44"/>
    <mergeCell ref="RYY44:RZF44"/>
    <mergeCell ref="RVO44:RVV44"/>
    <mergeCell ref="RVW44:RWD44"/>
    <mergeCell ref="RWE44:RWL44"/>
    <mergeCell ref="RWM44:RWT44"/>
    <mergeCell ref="RWU44:RXB44"/>
    <mergeCell ref="RXC44:RXJ44"/>
    <mergeCell ref="RTS44:RTZ44"/>
    <mergeCell ref="RUA44:RUH44"/>
    <mergeCell ref="RUI44:RUP44"/>
    <mergeCell ref="RUQ44:RUX44"/>
    <mergeCell ref="RUY44:RVF44"/>
    <mergeCell ref="RVG44:RVN44"/>
    <mergeCell ref="RRW44:RSD44"/>
    <mergeCell ref="RSE44:RSL44"/>
    <mergeCell ref="RSM44:RST44"/>
    <mergeCell ref="RSU44:RTB44"/>
    <mergeCell ref="RTC44:RTJ44"/>
    <mergeCell ref="RTK44:RTR44"/>
    <mergeCell ref="RQA44:RQH44"/>
    <mergeCell ref="RQI44:RQP44"/>
    <mergeCell ref="RQQ44:RQX44"/>
    <mergeCell ref="RQY44:RRF44"/>
    <mergeCell ref="RRG44:RRN44"/>
    <mergeCell ref="RRO44:RRV44"/>
    <mergeCell ref="ROE44:ROL44"/>
    <mergeCell ref="ROM44:ROT44"/>
    <mergeCell ref="ROU44:RPB44"/>
    <mergeCell ref="RPC44:RPJ44"/>
    <mergeCell ref="RPK44:RPR44"/>
    <mergeCell ref="RPS44:RPZ44"/>
    <mergeCell ref="RMI44:RMP44"/>
    <mergeCell ref="RMQ44:RMX44"/>
    <mergeCell ref="RMY44:RNF44"/>
    <mergeCell ref="RNG44:RNN44"/>
    <mergeCell ref="RNO44:RNV44"/>
    <mergeCell ref="RNW44:ROD44"/>
    <mergeCell ref="RKM44:RKT44"/>
    <mergeCell ref="RKU44:RLB44"/>
    <mergeCell ref="RLC44:RLJ44"/>
    <mergeCell ref="RLK44:RLR44"/>
    <mergeCell ref="RLS44:RLZ44"/>
    <mergeCell ref="RMA44:RMH44"/>
    <mergeCell ref="RIQ44:RIX44"/>
    <mergeCell ref="RIY44:RJF44"/>
    <mergeCell ref="RJG44:RJN44"/>
    <mergeCell ref="RJO44:RJV44"/>
    <mergeCell ref="RJW44:RKD44"/>
    <mergeCell ref="RKE44:RKL44"/>
    <mergeCell ref="RGU44:RHB44"/>
    <mergeCell ref="RHC44:RHJ44"/>
    <mergeCell ref="RHK44:RHR44"/>
    <mergeCell ref="RHS44:RHZ44"/>
    <mergeCell ref="RIA44:RIH44"/>
    <mergeCell ref="RII44:RIP44"/>
    <mergeCell ref="REY44:RFF44"/>
    <mergeCell ref="RFG44:RFN44"/>
    <mergeCell ref="RFO44:RFV44"/>
    <mergeCell ref="RFW44:RGD44"/>
    <mergeCell ref="RGE44:RGL44"/>
    <mergeCell ref="RGM44:RGT44"/>
    <mergeCell ref="RDC44:RDJ44"/>
    <mergeCell ref="RDK44:RDR44"/>
    <mergeCell ref="RDS44:RDZ44"/>
    <mergeCell ref="REA44:REH44"/>
    <mergeCell ref="REI44:REP44"/>
    <mergeCell ref="REQ44:REX44"/>
    <mergeCell ref="RBG44:RBN44"/>
    <mergeCell ref="RBO44:RBV44"/>
    <mergeCell ref="RBW44:RCD44"/>
    <mergeCell ref="RCE44:RCL44"/>
    <mergeCell ref="RCM44:RCT44"/>
    <mergeCell ref="RCU44:RDB44"/>
    <mergeCell ref="QZK44:QZR44"/>
    <mergeCell ref="QZS44:QZZ44"/>
    <mergeCell ref="RAA44:RAH44"/>
    <mergeCell ref="RAI44:RAP44"/>
    <mergeCell ref="RAQ44:RAX44"/>
    <mergeCell ref="RAY44:RBF44"/>
    <mergeCell ref="QXO44:QXV44"/>
    <mergeCell ref="QXW44:QYD44"/>
    <mergeCell ref="QYE44:QYL44"/>
    <mergeCell ref="QYM44:QYT44"/>
    <mergeCell ref="QYU44:QZB44"/>
    <mergeCell ref="QZC44:QZJ44"/>
    <mergeCell ref="QVS44:QVZ44"/>
    <mergeCell ref="QWA44:QWH44"/>
    <mergeCell ref="QWI44:QWP44"/>
    <mergeCell ref="QWQ44:QWX44"/>
    <mergeCell ref="QWY44:QXF44"/>
    <mergeCell ref="QXG44:QXN44"/>
    <mergeCell ref="QTW44:QUD44"/>
    <mergeCell ref="QUE44:QUL44"/>
    <mergeCell ref="QUM44:QUT44"/>
    <mergeCell ref="QUU44:QVB44"/>
    <mergeCell ref="QVC44:QVJ44"/>
    <mergeCell ref="QVK44:QVR44"/>
    <mergeCell ref="QSA44:QSH44"/>
    <mergeCell ref="QSI44:QSP44"/>
    <mergeCell ref="QSQ44:QSX44"/>
    <mergeCell ref="QSY44:QTF44"/>
    <mergeCell ref="QTG44:QTN44"/>
    <mergeCell ref="QTO44:QTV44"/>
    <mergeCell ref="QQE44:QQL44"/>
    <mergeCell ref="QQM44:QQT44"/>
    <mergeCell ref="QQU44:QRB44"/>
    <mergeCell ref="QRC44:QRJ44"/>
    <mergeCell ref="QRK44:QRR44"/>
    <mergeCell ref="QRS44:QRZ44"/>
    <mergeCell ref="QOI44:QOP44"/>
    <mergeCell ref="QOQ44:QOX44"/>
    <mergeCell ref="QOY44:QPF44"/>
    <mergeCell ref="QPG44:QPN44"/>
    <mergeCell ref="QPO44:QPV44"/>
    <mergeCell ref="QPW44:QQD44"/>
    <mergeCell ref="QMM44:QMT44"/>
    <mergeCell ref="QMU44:QNB44"/>
    <mergeCell ref="QNC44:QNJ44"/>
    <mergeCell ref="QNK44:QNR44"/>
    <mergeCell ref="QNS44:QNZ44"/>
    <mergeCell ref="QOA44:QOH44"/>
    <mergeCell ref="QKQ44:QKX44"/>
    <mergeCell ref="QKY44:QLF44"/>
    <mergeCell ref="QLG44:QLN44"/>
    <mergeCell ref="QLO44:QLV44"/>
    <mergeCell ref="QLW44:QMD44"/>
    <mergeCell ref="QME44:QML44"/>
    <mergeCell ref="QIU44:QJB44"/>
    <mergeCell ref="QJC44:QJJ44"/>
    <mergeCell ref="QJK44:QJR44"/>
    <mergeCell ref="QJS44:QJZ44"/>
    <mergeCell ref="QKA44:QKH44"/>
    <mergeCell ref="QKI44:QKP44"/>
    <mergeCell ref="QGY44:QHF44"/>
    <mergeCell ref="QHG44:QHN44"/>
    <mergeCell ref="QHO44:QHV44"/>
    <mergeCell ref="QHW44:QID44"/>
    <mergeCell ref="QIE44:QIL44"/>
    <mergeCell ref="QIM44:QIT44"/>
    <mergeCell ref="QFC44:QFJ44"/>
    <mergeCell ref="QFK44:QFR44"/>
    <mergeCell ref="QFS44:QFZ44"/>
    <mergeCell ref="QGA44:QGH44"/>
    <mergeCell ref="QGI44:QGP44"/>
    <mergeCell ref="QGQ44:QGX44"/>
    <mergeCell ref="QDG44:QDN44"/>
    <mergeCell ref="QDO44:QDV44"/>
    <mergeCell ref="QDW44:QED44"/>
    <mergeCell ref="QEE44:QEL44"/>
    <mergeCell ref="QEM44:QET44"/>
    <mergeCell ref="QEU44:QFB44"/>
    <mergeCell ref="QBK44:QBR44"/>
    <mergeCell ref="QBS44:QBZ44"/>
    <mergeCell ref="QCA44:QCH44"/>
    <mergeCell ref="QCI44:QCP44"/>
    <mergeCell ref="QCQ44:QCX44"/>
    <mergeCell ref="QCY44:QDF44"/>
    <mergeCell ref="PZO44:PZV44"/>
    <mergeCell ref="PZW44:QAD44"/>
    <mergeCell ref="QAE44:QAL44"/>
    <mergeCell ref="QAM44:QAT44"/>
    <mergeCell ref="QAU44:QBB44"/>
    <mergeCell ref="QBC44:QBJ44"/>
    <mergeCell ref="PXS44:PXZ44"/>
    <mergeCell ref="PYA44:PYH44"/>
    <mergeCell ref="PYI44:PYP44"/>
    <mergeCell ref="PYQ44:PYX44"/>
    <mergeCell ref="PYY44:PZF44"/>
    <mergeCell ref="PZG44:PZN44"/>
    <mergeCell ref="PVW44:PWD44"/>
    <mergeCell ref="PWE44:PWL44"/>
    <mergeCell ref="PWM44:PWT44"/>
    <mergeCell ref="PWU44:PXB44"/>
    <mergeCell ref="PXC44:PXJ44"/>
    <mergeCell ref="PXK44:PXR44"/>
    <mergeCell ref="PUA44:PUH44"/>
    <mergeCell ref="PUI44:PUP44"/>
    <mergeCell ref="PUQ44:PUX44"/>
    <mergeCell ref="PUY44:PVF44"/>
    <mergeCell ref="PVG44:PVN44"/>
    <mergeCell ref="PVO44:PVV44"/>
    <mergeCell ref="PSE44:PSL44"/>
    <mergeCell ref="PSM44:PST44"/>
    <mergeCell ref="PSU44:PTB44"/>
    <mergeCell ref="PTC44:PTJ44"/>
    <mergeCell ref="PTK44:PTR44"/>
    <mergeCell ref="PTS44:PTZ44"/>
    <mergeCell ref="PQI44:PQP44"/>
    <mergeCell ref="PQQ44:PQX44"/>
    <mergeCell ref="PQY44:PRF44"/>
    <mergeCell ref="PRG44:PRN44"/>
    <mergeCell ref="PRO44:PRV44"/>
    <mergeCell ref="PRW44:PSD44"/>
    <mergeCell ref="POM44:POT44"/>
    <mergeCell ref="POU44:PPB44"/>
    <mergeCell ref="PPC44:PPJ44"/>
    <mergeCell ref="PPK44:PPR44"/>
    <mergeCell ref="PPS44:PPZ44"/>
    <mergeCell ref="PQA44:PQH44"/>
    <mergeCell ref="PMQ44:PMX44"/>
    <mergeCell ref="PMY44:PNF44"/>
    <mergeCell ref="PNG44:PNN44"/>
    <mergeCell ref="PNO44:PNV44"/>
    <mergeCell ref="PNW44:POD44"/>
    <mergeCell ref="POE44:POL44"/>
    <mergeCell ref="PKU44:PLB44"/>
    <mergeCell ref="PLC44:PLJ44"/>
    <mergeCell ref="PLK44:PLR44"/>
    <mergeCell ref="PLS44:PLZ44"/>
    <mergeCell ref="PMA44:PMH44"/>
    <mergeCell ref="PMI44:PMP44"/>
    <mergeCell ref="PIY44:PJF44"/>
    <mergeCell ref="PJG44:PJN44"/>
    <mergeCell ref="PJO44:PJV44"/>
    <mergeCell ref="PJW44:PKD44"/>
    <mergeCell ref="PKE44:PKL44"/>
    <mergeCell ref="PKM44:PKT44"/>
    <mergeCell ref="PHC44:PHJ44"/>
    <mergeCell ref="PHK44:PHR44"/>
    <mergeCell ref="PHS44:PHZ44"/>
    <mergeCell ref="PIA44:PIH44"/>
    <mergeCell ref="PII44:PIP44"/>
    <mergeCell ref="PIQ44:PIX44"/>
    <mergeCell ref="PFG44:PFN44"/>
    <mergeCell ref="PFO44:PFV44"/>
    <mergeCell ref="PFW44:PGD44"/>
    <mergeCell ref="PGE44:PGL44"/>
    <mergeCell ref="PGM44:PGT44"/>
    <mergeCell ref="PGU44:PHB44"/>
    <mergeCell ref="PDK44:PDR44"/>
    <mergeCell ref="PDS44:PDZ44"/>
    <mergeCell ref="PEA44:PEH44"/>
    <mergeCell ref="PEI44:PEP44"/>
    <mergeCell ref="PEQ44:PEX44"/>
    <mergeCell ref="PEY44:PFF44"/>
    <mergeCell ref="PBO44:PBV44"/>
    <mergeCell ref="PBW44:PCD44"/>
    <mergeCell ref="PCE44:PCL44"/>
    <mergeCell ref="PCM44:PCT44"/>
    <mergeCell ref="PCU44:PDB44"/>
    <mergeCell ref="PDC44:PDJ44"/>
    <mergeCell ref="OZS44:OZZ44"/>
    <mergeCell ref="PAA44:PAH44"/>
    <mergeCell ref="PAI44:PAP44"/>
    <mergeCell ref="PAQ44:PAX44"/>
    <mergeCell ref="PAY44:PBF44"/>
    <mergeCell ref="PBG44:PBN44"/>
    <mergeCell ref="OXW44:OYD44"/>
    <mergeCell ref="OYE44:OYL44"/>
    <mergeCell ref="OYM44:OYT44"/>
    <mergeCell ref="OYU44:OZB44"/>
    <mergeCell ref="OZC44:OZJ44"/>
    <mergeCell ref="OZK44:OZR44"/>
    <mergeCell ref="OWA44:OWH44"/>
    <mergeCell ref="OWI44:OWP44"/>
    <mergeCell ref="OWQ44:OWX44"/>
    <mergeCell ref="OWY44:OXF44"/>
    <mergeCell ref="OXG44:OXN44"/>
    <mergeCell ref="OXO44:OXV44"/>
    <mergeCell ref="OUE44:OUL44"/>
    <mergeCell ref="OUM44:OUT44"/>
    <mergeCell ref="OUU44:OVB44"/>
    <mergeCell ref="OVC44:OVJ44"/>
    <mergeCell ref="OVK44:OVR44"/>
    <mergeCell ref="OVS44:OVZ44"/>
    <mergeCell ref="OSI44:OSP44"/>
    <mergeCell ref="OSQ44:OSX44"/>
    <mergeCell ref="OSY44:OTF44"/>
    <mergeCell ref="OTG44:OTN44"/>
    <mergeCell ref="OTO44:OTV44"/>
    <mergeCell ref="OTW44:OUD44"/>
    <mergeCell ref="OQM44:OQT44"/>
    <mergeCell ref="OQU44:ORB44"/>
    <mergeCell ref="ORC44:ORJ44"/>
    <mergeCell ref="ORK44:ORR44"/>
    <mergeCell ref="ORS44:ORZ44"/>
    <mergeCell ref="OSA44:OSH44"/>
    <mergeCell ref="OOQ44:OOX44"/>
    <mergeCell ref="OOY44:OPF44"/>
    <mergeCell ref="OPG44:OPN44"/>
    <mergeCell ref="OPO44:OPV44"/>
    <mergeCell ref="OPW44:OQD44"/>
    <mergeCell ref="OQE44:OQL44"/>
    <mergeCell ref="OMU44:ONB44"/>
    <mergeCell ref="ONC44:ONJ44"/>
    <mergeCell ref="ONK44:ONR44"/>
    <mergeCell ref="ONS44:ONZ44"/>
    <mergeCell ref="OOA44:OOH44"/>
    <mergeCell ref="OOI44:OOP44"/>
    <mergeCell ref="OKY44:OLF44"/>
    <mergeCell ref="OLG44:OLN44"/>
    <mergeCell ref="OLO44:OLV44"/>
    <mergeCell ref="OLW44:OMD44"/>
    <mergeCell ref="OME44:OML44"/>
    <mergeCell ref="OMM44:OMT44"/>
    <mergeCell ref="OJC44:OJJ44"/>
    <mergeCell ref="OJK44:OJR44"/>
    <mergeCell ref="OJS44:OJZ44"/>
    <mergeCell ref="OKA44:OKH44"/>
    <mergeCell ref="OKI44:OKP44"/>
    <mergeCell ref="OKQ44:OKX44"/>
    <mergeCell ref="OHG44:OHN44"/>
    <mergeCell ref="OHO44:OHV44"/>
    <mergeCell ref="OHW44:OID44"/>
    <mergeCell ref="OIE44:OIL44"/>
    <mergeCell ref="OIM44:OIT44"/>
    <mergeCell ref="OIU44:OJB44"/>
    <mergeCell ref="OFK44:OFR44"/>
    <mergeCell ref="OFS44:OFZ44"/>
    <mergeCell ref="OGA44:OGH44"/>
    <mergeCell ref="OGI44:OGP44"/>
    <mergeCell ref="OGQ44:OGX44"/>
    <mergeCell ref="OGY44:OHF44"/>
    <mergeCell ref="ODO44:ODV44"/>
    <mergeCell ref="ODW44:OED44"/>
    <mergeCell ref="OEE44:OEL44"/>
    <mergeCell ref="OEM44:OET44"/>
    <mergeCell ref="OEU44:OFB44"/>
    <mergeCell ref="OFC44:OFJ44"/>
    <mergeCell ref="OBS44:OBZ44"/>
    <mergeCell ref="OCA44:OCH44"/>
    <mergeCell ref="OCI44:OCP44"/>
    <mergeCell ref="OCQ44:OCX44"/>
    <mergeCell ref="OCY44:ODF44"/>
    <mergeCell ref="ODG44:ODN44"/>
    <mergeCell ref="NZW44:OAD44"/>
    <mergeCell ref="OAE44:OAL44"/>
    <mergeCell ref="OAM44:OAT44"/>
    <mergeCell ref="OAU44:OBB44"/>
    <mergeCell ref="OBC44:OBJ44"/>
    <mergeCell ref="OBK44:OBR44"/>
    <mergeCell ref="NYA44:NYH44"/>
    <mergeCell ref="NYI44:NYP44"/>
    <mergeCell ref="NYQ44:NYX44"/>
    <mergeCell ref="NYY44:NZF44"/>
    <mergeCell ref="NZG44:NZN44"/>
    <mergeCell ref="NZO44:NZV44"/>
    <mergeCell ref="NWE44:NWL44"/>
    <mergeCell ref="NWM44:NWT44"/>
    <mergeCell ref="NWU44:NXB44"/>
    <mergeCell ref="NXC44:NXJ44"/>
    <mergeCell ref="NXK44:NXR44"/>
    <mergeCell ref="NXS44:NXZ44"/>
    <mergeCell ref="NUI44:NUP44"/>
    <mergeCell ref="NUQ44:NUX44"/>
    <mergeCell ref="NUY44:NVF44"/>
    <mergeCell ref="NVG44:NVN44"/>
    <mergeCell ref="NVO44:NVV44"/>
    <mergeCell ref="NVW44:NWD44"/>
    <mergeCell ref="NSM44:NST44"/>
    <mergeCell ref="NSU44:NTB44"/>
    <mergeCell ref="NTC44:NTJ44"/>
    <mergeCell ref="NTK44:NTR44"/>
    <mergeCell ref="NTS44:NTZ44"/>
    <mergeCell ref="NUA44:NUH44"/>
    <mergeCell ref="NQQ44:NQX44"/>
    <mergeCell ref="NQY44:NRF44"/>
    <mergeCell ref="NRG44:NRN44"/>
    <mergeCell ref="NRO44:NRV44"/>
    <mergeCell ref="NRW44:NSD44"/>
    <mergeCell ref="NSE44:NSL44"/>
    <mergeCell ref="NOU44:NPB44"/>
    <mergeCell ref="NPC44:NPJ44"/>
    <mergeCell ref="NPK44:NPR44"/>
    <mergeCell ref="NPS44:NPZ44"/>
    <mergeCell ref="NQA44:NQH44"/>
    <mergeCell ref="NQI44:NQP44"/>
    <mergeCell ref="NMY44:NNF44"/>
    <mergeCell ref="NNG44:NNN44"/>
    <mergeCell ref="NNO44:NNV44"/>
    <mergeCell ref="NNW44:NOD44"/>
    <mergeCell ref="NOE44:NOL44"/>
    <mergeCell ref="NOM44:NOT44"/>
    <mergeCell ref="NLC44:NLJ44"/>
    <mergeCell ref="NLK44:NLR44"/>
    <mergeCell ref="NLS44:NLZ44"/>
    <mergeCell ref="NMA44:NMH44"/>
    <mergeCell ref="NMI44:NMP44"/>
    <mergeCell ref="NMQ44:NMX44"/>
    <mergeCell ref="NJG44:NJN44"/>
    <mergeCell ref="NJO44:NJV44"/>
    <mergeCell ref="NJW44:NKD44"/>
    <mergeCell ref="NKE44:NKL44"/>
    <mergeCell ref="NKM44:NKT44"/>
    <mergeCell ref="NKU44:NLB44"/>
    <mergeCell ref="NHK44:NHR44"/>
    <mergeCell ref="NHS44:NHZ44"/>
    <mergeCell ref="NIA44:NIH44"/>
    <mergeCell ref="NII44:NIP44"/>
    <mergeCell ref="NIQ44:NIX44"/>
    <mergeCell ref="NIY44:NJF44"/>
    <mergeCell ref="NFO44:NFV44"/>
    <mergeCell ref="NFW44:NGD44"/>
    <mergeCell ref="NGE44:NGL44"/>
    <mergeCell ref="NGM44:NGT44"/>
    <mergeCell ref="NGU44:NHB44"/>
    <mergeCell ref="NHC44:NHJ44"/>
    <mergeCell ref="NDS44:NDZ44"/>
    <mergeCell ref="NEA44:NEH44"/>
    <mergeCell ref="NEI44:NEP44"/>
    <mergeCell ref="NEQ44:NEX44"/>
    <mergeCell ref="NEY44:NFF44"/>
    <mergeCell ref="NFG44:NFN44"/>
    <mergeCell ref="NBW44:NCD44"/>
    <mergeCell ref="NCE44:NCL44"/>
    <mergeCell ref="NCM44:NCT44"/>
    <mergeCell ref="NCU44:NDB44"/>
    <mergeCell ref="NDC44:NDJ44"/>
    <mergeCell ref="NDK44:NDR44"/>
    <mergeCell ref="NAA44:NAH44"/>
    <mergeCell ref="NAI44:NAP44"/>
    <mergeCell ref="NAQ44:NAX44"/>
    <mergeCell ref="NAY44:NBF44"/>
    <mergeCell ref="NBG44:NBN44"/>
    <mergeCell ref="NBO44:NBV44"/>
    <mergeCell ref="MYE44:MYL44"/>
    <mergeCell ref="MYM44:MYT44"/>
    <mergeCell ref="MYU44:MZB44"/>
    <mergeCell ref="MZC44:MZJ44"/>
    <mergeCell ref="MZK44:MZR44"/>
    <mergeCell ref="MZS44:MZZ44"/>
    <mergeCell ref="MWI44:MWP44"/>
    <mergeCell ref="MWQ44:MWX44"/>
    <mergeCell ref="MWY44:MXF44"/>
    <mergeCell ref="MXG44:MXN44"/>
    <mergeCell ref="MXO44:MXV44"/>
    <mergeCell ref="MXW44:MYD44"/>
    <mergeCell ref="MUM44:MUT44"/>
    <mergeCell ref="MUU44:MVB44"/>
    <mergeCell ref="MVC44:MVJ44"/>
    <mergeCell ref="MVK44:MVR44"/>
    <mergeCell ref="MVS44:MVZ44"/>
    <mergeCell ref="MWA44:MWH44"/>
    <mergeCell ref="MSQ44:MSX44"/>
    <mergeCell ref="MSY44:MTF44"/>
    <mergeCell ref="MTG44:MTN44"/>
    <mergeCell ref="MTO44:MTV44"/>
    <mergeCell ref="MTW44:MUD44"/>
    <mergeCell ref="MUE44:MUL44"/>
    <mergeCell ref="MQU44:MRB44"/>
    <mergeCell ref="MRC44:MRJ44"/>
    <mergeCell ref="MRK44:MRR44"/>
    <mergeCell ref="MRS44:MRZ44"/>
    <mergeCell ref="MSA44:MSH44"/>
    <mergeCell ref="MSI44:MSP44"/>
    <mergeCell ref="MOY44:MPF44"/>
    <mergeCell ref="MPG44:MPN44"/>
    <mergeCell ref="MPO44:MPV44"/>
    <mergeCell ref="MPW44:MQD44"/>
    <mergeCell ref="MQE44:MQL44"/>
    <mergeCell ref="MQM44:MQT44"/>
    <mergeCell ref="MNC44:MNJ44"/>
    <mergeCell ref="MNK44:MNR44"/>
    <mergeCell ref="MNS44:MNZ44"/>
    <mergeCell ref="MOA44:MOH44"/>
    <mergeCell ref="MOI44:MOP44"/>
    <mergeCell ref="MOQ44:MOX44"/>
    <mergeCell ref="MLG44:MLN44"/>
    <mergeCell ref="MLO44:MLV44"/>
    <mergeCell ref="MLW44:MMD44"/>
    <mergeCell ref="MME44:MML44"/>
    <mergeCell ref="MMM44:MMT44"/>
    <mergeCell ref="MMU44:MNB44"/>
    <mergeCell ref="MJK44:MJR44"/>
    <mergeCell ref="MJS44:MJZ44"/>
    <mergeCell ref="MKA44:MKH44"/>
    <mergeCell ref="MKI44:MKP44"/>
    <mergeCell ref="MKQ44:MKX44"/>
    <mergeCell ref="MKY44:MLF44"/>
    <mergeCell ref="MHO44:MHV44"/>
    <mergeCell ref="MHW44:MID44"/>
    <mergeCell ref="MIE44:MIL44"/>
    <mergeCell ref="MIM44:MIT44"/>
    <mergeCell ref="MIU44:MJB44"/>
    <mergeCell ref="MJC44:MJJ44"/>
    <mergeCell ref="MFS44:MFZ44"/>
    <mergeCell ref="MGA44:MGH44"/>
    <mergeCell ref="MGI44:MGP44"/>
    <mergeCell ref="MGQ44:MGX44"/>
    <mergeCell ref="MGY44:MHF44"/>
    <mergeCell ref="MHG44:MHN44"/>
    <mergeCell ref="MDW44:MED44"/>
    <mergeCell ref="MEE44:MEL44"/>
    <mergeCell ref="MEM44:MET44"/>
    <mergeCell ref="MEU44:MFB44"/>
    <mergeCell ref="MFC44:MFJ44"/>
    <mergeCell ref="MFK44:MFR44"/>
    <mergeCell ref="MCA44:MCH44"/>
    <mergeCell ref="MCI44:MCP44"/>
    <mergeCell ref="MCQ44:MCX44"/>
    <mergeCell ref="MCY44:MDF44"/>
    <mergeCell ref="MDG44:MDN44"/>
    <mergeCell ref="MDO44:MDV44"/>
    <mergeCell ref="MAE44:MAL44"/>
    <mergeCell ref="MAM44:MAT44"/>
    <mergeCell ref="MAU44:MBB44"/>
    <mergeCell ref="MBC44:MBJ44"/>
    <mergeCell ref="MBK44:MBR44"/>
    <mergeCell ref="MBS44:MBZ44"/>
    <mergeCell ref="LYI44:LYP44"/>
    <mergeCell ref="LYQ44:LYX44"/>
    <mergeCell ref="LYY44:LZF44"/>
    <mergeCell ref="LZG44:LZN44"/>
    <mergeCell ref="LZO44:LZV44"/>
    <mergeCell ref="LZW44:MAD44"/>
    <mergeCell ref="LWM44:LWT44"/>
    <mergeCell ref="LWU44:LXB44"/>
    <mergeCell ref="LXC44:LXJ44"/>
    <mergeCell ref="LXK44:LXR44"/>
    <mergeCell ref="LXS44:LXZ44"/>
    <mergeCell ref="LYA44:LYH44"/>
    <mergeCell ref="LUQ44:LUX44"/>
    <mergeCell ref="LUY44:LVF44"/>
    <mergeCell ref="LVG44:LVN44"/>
    <mergeCell ref="LVO44:LVV44"/>
    <mergeCell ref="LVW44:LWD44"/>
    <mergeCell ref="LWE44:LWL44"/>
    <mergeCell ref="LSU44:LTB44"/>
    <mergeCell ref="LTC44:LTJ44"/>
    <mergeCell ref="LTK44:LTR44"/>
    <mergeCell ref="LTS44:LTZ44"/>
    <mergeCell ref="LUA44:LUH44"/>
    <mergeCell ref="LUI44:LUP44"/>
    <mergeCell ref="LQY44:LRF44"/>
    <mergeCell ref="LRG44:LRN44"/>
    <mergeCell ref="LRO44:LRV44"/>
    <mergeCell ref="LRW44:LSD44"/>
    <mergeCell ref="LSE44:LSL44"/>
    <mergeCell ref="LSM44:LST44"/>
    <mergeCell ref="LPC44:LPJ44"/>
    <mergeCell ref="LPK44:LPR44"/>
    <mergeCell ref="LPS44:LPZ44"/>
    <mergeCell ref="LQA44:LQH44"/>
    <mergeCell ref="LQI44:LQP44"/>
    <mergeCell ref="LQQ44:LQX44"/>
    <mergeCell ref="LNG44:LNN44"/>
    <mergeCell ref="LNO44:LNV44"/>
    <mergeCell ref="LNW44:LOD44"/>
    <mergeCell ref="LOE44:LOL44"/>
    <mergeCell ref="LOM44:LOT44"/>
    <mergeCell ref="LOU44:LPB44"/>
    <mergeCell ref="LLK44:LLR44"/>
    <mergeCell ref="LLS44:LLZ44"/>
    <mergeCell ref="LMA44:LMH44"/>
    <mergeCell ref="LMI44:LMP44"/>
    <mergeCell ref="LMQ44:LMX44"/>
    <mergeCell ref="LMY44:LNF44"/>
    <mergeCell ref="LJO44:LJV44"/>
    <mergeCell ref="LJW44:LKD44"/>
    <mergeCell ref="LKE44:LKL44"/>
    <mergeCell ref="LKM44:LKT44"/>
    <mergeCell ref="LKU44:LLB44"/>
    <mergeCell ref="LLC44:LLJ44"/>
    <mergeCell ref="LHS44:LHZ44"/>
    <mergeCell ref="LIA44:LIH44"/>
    <mergeCell ref="LII44:LIP44"/>
    <mergeCell ref="LIQ44:LIX44"/>
    <mergeCell ref="LIY44:LJF44"/>
    <mergeCell ref="LJG44:LJN44"/>
    <mergeCell ref="LFW44:LGD44"/>
    <mergeCell ref="LGE44:LGL44"/>
    <mergeCell ref="LGM44:LGT44"/>
    <mergeCell ref="LGU44:LHB44"/>
    <mergeCell ref="LHC44:LHJ44"/>
    <mergeCell ref="LHK44:LHR44"/>
    <mergeCell ref="LEA44:LEH44"/>
    <mergeCell ref="LEI44:LEP44"/>
    <mergeCell ref="LEQ44:LEX44"/>
    <mergeCell ref="LEY44:LFF44"/>
    <mergeCell ref="LFG44:LFN44"/>
    <mergeCell ref="LFO44:LFV44"/>
    <mergeCell ref="LCE44:LCL44"/>
    <mergeCell ref="LCM44:LCT44"/>
    <mergeCell ref="LCU44:LDB44"/>
    <mergeCell ref="LDC44:LDJ44"/>
    <mergeCell ref="LDK44:LDR44"/>
    <mergeCell ref="LDS44:LDZ44"/>
    <mergeCell ref="LAI44:LAP44"/>
    <mergeCell ref="LAQ44:LAX44"/>
    <mergeCell ref="LAY44:LBF44"/>
    <mergeCell ref="LBG44:LBN44"/>
    <mergeCell ref="LBO44:LBV44"/>
    <mergeCell ref="LBW44:LCD44"/>
    <mergeCell ref="KYM44:KYT44"/>
    <mergeCell ref="KYU44:KZB44"/>
    <mergeCell ref="KZC44:KZJ44"/>
    <mergeCell ref="KZK44:KZR44"/>
    <mergeCell ref="KZS44:KZZ44"/>
    <mergeCell ref="LAA44:LAH44"/>
    <mergeCell ref="KWQ44:KWX44"/>
    <mergeCell ref="KWY44:KXF44"/>
    <mergeCell ref="KXG44:KXN44"/>
    <mergeCell ref="KXO44:KXV44"/>
    <mergeCell ref="KXW44:KYD44"/>
    <mergeCell ref="KYE44:KYL44"/>
    <mergeCell ref="KUU44:KVB44"/>
    <mergeCell ref="KVC44:KVJ44"/>
    <mergeCell ref="KVK44:KVR44"/>
    <mergeCell ref="KVS44:KVZ44"/>
    <mergeCell ref="KWA44:KWH44"/>
    <mergeCell ref="KWI44:KWP44"/>
    <mergeCell ref="KSY44:KTF44"/>
    <mergeCell ref="KTG44:KTN44"/>
    <mergeCell ref="KTO44:KTV44"/>
    <mergeCell ref="KTW44:KUD44"/>
    <mergeCell ref="KUE44:KUL44"/>
    <mergeCell ref="KUM44:KUT44"/>
    <mergeCell ref="KRC44:KRJ44"/>
    <mergeCell ref="KRK44:KRR44"/>
    <mergeCell ref="KRS44:KRZ44"/>
    <mergeCell ref="KSA44:KSH44"/>
    <mergeCell ref="KSI44:KSP44"/>
    <mergeCell ref="KSQ44:KSX44"/>
    <mergeCell ref="KPG44:KPN44"/>
    <mergeCell ref="KPO44:KPV44"/>
    <mergeCell ref="KPW44:KQD44"/>
    <mergeCell ref="KQE44:KQL44"/>
    <mergeCell ref="KQM44:KQT44"/>
    <mergeCell ref="KQU44:KRB44"/>
    <mergeCell ref="KNK44:KNR44"/>
    <mergeCell ref="KNS44:KNZ44"/>
    <mergeCell ref="KOA44:KOH44"/>
    <mergeCell ref="KOI44:KOP44"/>
    <mergeCell ref="KOQ44:KOX44"/>
    <mergeCell ref="KOY44:KPF44"/>
    <mergeCell ref="KLO44:KLV44"/>
    <mergeCell ref="KLW44:KMD44"/>
    <mergeCell ref="KME44:KML44"/>
    <mergeCell ref="KMM44:KMT44"/>
    <mergeCell ref="KMU44:KNB44"/>
    <mergeCell ref="KNC44:KNJ44"/>
    <mergeCell ref="KJS44:KJZ44"/>
    <mergeCell ref="KKA44:KKH44"/>
    <mergeCell ref="KKI44:KKP44"/>
    <mergeCell ref="KKQ44:KKX44"/>
    <mergeCell ref="KKY44:KLF44"/>
    <mergeCell ref="KLG44:KLN44"/>
    <mergeCell ref="KHW44:KID44"/>
    <mergeCell ref="KIE44:KIL44"/>
    <mergeCell ref="KIM44:KIT44"/>
    <mergeCell ref="KIU44:KJB44"/>
    <mergeCell ref="KJC44:KJJ44"/>
    <mergeCell ref="KJK44:KJR44"/>
    <mergeCell ref="KGA44:KGH44"/>
    <mergeCell ref="KGI44:KGP44"/>
    <mergeCell ref="KGQ44:KGX44"/>
    <mergeCell ref="KGY44:KHF44"/>
    <mergeCell ref="KHG44:KHN44"/>
    <mergeCell ref="KHO44:KHV44"/>
    <mergeCell ref="KEE44:KEL44"/>
    <mergeCell ref="KEM44:KET44"/>
    <mergeCell ref="KEU44:KFB44"/>
    <mergeCell ref="KFC44:KFJ44"/>
    <mergeCell ref="KFK44:KFR44"/>
    <mergeCell ref="KFS44:KFZ44"/>
    <mergeCell ref="KCI44:KCP44"/>
    <mergeCell ref="KCQ44:KCX44"/>
    <mergeCell ref="KCY44:KDF44"/>
    <mergeCell ref="KDG44:KDN44"/>
    <mergeCell ref="KDO44:KDV44"/>
    <mergeCell ref="KDW44:KED44"/>
    <mergeCell ref="KAM44:KAT44"/>
    <mergeCell ref="KAU44:KBB44"/>
    <mergeCell ref="KBC44:KBJ44"/>
    <mergeCell ref="KBK44:KBR44"/>
    <mergeCell ref="KBS44:KBZ44"/>
    <mergeCell ref="KCA44:KCH44"/>
    <mergeCell ref="JYQ44:JYX44"/>
    <mergeCell ref="JYY44:JZF44"/>
    <mergeCell ref="JZG44:JZN44"/>
    <mergeCell ref="JZO44:JZV44"/>
    <mergeCell ref="JZW44:KAD44"/>
    <mergeCell ref="KAE44:KAL44"/>
    <mergeCell ref="JWU44:JXB44"/>
    <mergeCell ref="JXC44:JXJ44"/>
    <mergeCell ref="JXK44:JXR44"/>
    <mergeCell ref="JXS44:JXZ44"/>
    <mergeCell ref="JYA44:JYH44"/>
    <mergeCell ref="JYI44:JYP44"/>
    <mergeCell ref="JUY44:JVF44"/>
    <mergeCell ref="JVG44:JVN44"/>
    <mergeCell ref="JVO44:JVV44"/>
    <mergeCell ref="JVW44:JWD44"/>
    <mergeCell ref="JWE44:JWL44"/>
    <mergeCell ref="JWM44:JWT44"/>
    <mergeCell ref="JTC44:JTJ44"/>
    <mergeCell ref="JTK44:JTR44"/>
    <mergeCell ref="JTS44:JTZ44"/>
    <mergeCell ref="JUA44:JUH44"/>
    <mergeCell ref="JUI44:JUP44"/>
    <mergeCell ref="JUQ44:JUX44"/>
    <mergeCell ref="JRG44:JRN44"/>
    <mergeCell ref="JRO44:JRV44"/>
    <mergeCell ref="JRW44:JSD44"/>
    <mergeCell ref="JSE44:JSL44"/>
    <mergeCell ref="JSM44:JST44"/>
    <mergeCell ref="JSU44:JTB44"/>
    <mergeCell ref="JPK44:JPR44"/>
    <mergeCell ref="JPS44:JPZ44"/>
    <mergeCell ref="JQA44:JQH44"/>
    <mergeCell ref="JQI44:JQP44"/>
    <mergeCell ref="JQQ44:JQX44"/>
    <mergeCell ref="JQY44:JRF44"/>
    <mergeCell ref="JNO44:JNV44"/>
    <mergeCell ref="JNW44:JOD44"/>
    <mergeCell ref="JOE44:JOL44"/>
    <mergeCell ref="JOM44:JOT44"/>
    <mergeCell ref="JOU44:JPB44"/>
    <mergeCell ref="JPC44:JPJ44"/>
    <mergeCell ref="JLS44:JLZ44"/>
    <mergeCell ref="JMA44:JMH44"/>
    <mergeCell ref="JMI44:JMP44"/>
    <mergeCell ref="JMQ44:JMX44"/>
    <mergeCell ref="JMY44:JNF44"/>
    <mergeCell ref="JNG44:JNN44"/>
    <mergeCell ref="JJW44:JKD44"/>
    <mergeCell ref="JKE44:JKL44"/>
    <mergeCell ref="JKM44:JKT44"/>
    <mergeCell ref="JKU44:JLB44"/>
    <mergeCell ref="JLC44:JLJ44"/>
    <mergeCell ref="JLK44:JLR44"/>
    <mergeCell ref="JIA44:JIH44"/>
    <mergeCell ref="JII44:JIP44"/>
    <mergeCell ref="JIQ44:JIX44"/>
    <mergeCell ref="JIY44:JJF44"/>
    <mergeCell ref="JJG44:JJN44"/>
    <mergeCell ref="JJO44:JJV44"/>
    <mergeCell ref="JGE44:JGL44"/>
    <mergeCell ref="JGM44:JGT44"/>
    <mergeCell ref="JGU44:JHB44"/>
    <mergeCell ref="JHC44:JHJ44"/>
    <mergeCell ref="JHK44:JHR44"/>
    <mergeCell ref="JHS44:JHZ44"/>
    <mergeCell ref="JEI44:JEP44"/>
    <mergeCell ref="JEQ44:JEX44"/>
    <mergeCell ref="JEY44:JFF44"/>
    <mergeCell ref="JFG44:JFN44"/>
    <mergeCell ref="JFO44:JFV44"/>
    <mergeCell ref="JFW44:JGD44"/>
    <mergeCell ref="JCM44:JCT44"/>
    <mergeCell ref="JCU44:JDB44"/>
    <mergeCell ref="JDC44:JDJ44"/>
    <mergeCell ref="JDK44:JDR44"/>
    <mergeCell ref="JDS44:JDZ44"/>
    <mergeCell ref="JEA44:JEH44"/>
    <mergeCell ref="JAQ44:JAX44"/>
    <mergeCell ref="JAY44:JBF44"/>
    <mergeCell ref="JBG44:JBN44"/>
    <mergeCell ref="JBO44:JBV44"/>
    <mergeCell ref="JBW44:JCD44"/>
    <mergeCell ref="JCE44:JCL44"/>
    <mergeCell ref="IYU44:IZB44"/>
    <mergeCell ref="IZC44:IZJ44"/>
    <mergeCell ref="IZK44:IZR44"/>
    <mergeCell ref="IZS44:IZZ44"/>
    <mergeCell ref="JAA44:JAH44"/>
    <mergeCell ref="JAI44:JAP44"/>
    <mergeCell ref="IWY44:IXF44"/>
    <mergeCell ref="IXG44:IXN44"/>
    <mergeCell ref="IXO44:IXV44"/>
    <mergeCell ref="IXW44:IYD44"/>
    <mergeCell ref="IYE44:IYL44"/>
    <mergeCell ref="IYM44:IYT44"/>
    <mergeCell ref="IVC44:IVJ44"/>
    <mergeCell ref="IVK44:IVR44"/>
    <mergeCell ref="IVS44:IVZ44"/>
    <mergeCell ref="IWA44:IWH44"/>
    <mergeCell ref="IWI44:IWP44"/>
    <mergeCell ref="IWQ44:IWX44"/>
    <mergeCell ref="ITG44:ITN44"/>
    <mergeCell ref="ITO44:ITV44"/>
    <mergeCell ref="ITW44:IUD44"/>
    <mergeCell ref="IUE44:IUL44"/>
    <mergeCell ref="IUM44:IUT44"/>
    <mergeCell ref="IUU44:IVB44"/>
    <mergeCell ref="IRK44:IRR44"/>
    <mergeCell ref="IRS44:IRZ44"/>
    <mergeCell ref="ISA44:ISH44"/>
    <mergeCell ref="ISI44:ISP44"/>
    <mergeCell ref="ISQ44:ISX44"/>
    <mergeCell ref="ISY44:ITF44"/>
    <mergeCell ref="IPO44:IPV44"/>
    <mergeCell ref="IPW44:IQD44"/>
    <mergeCell ref="IQE44:IQL44"/>
    <mergeCell ref="IQM44:IQT44"/>
    <mergeCell ref="IQU44:IRB44"/>
    <mergeCell ref="IRC44:IRJ44"/>
    <mergeCell ref="INS44:INZ44"/>
    <mergeCell ref="IOA44:IOH44"/>
    <mergeCell ref="IOI44:IOP44"/>
    <mergeCell ref="IOQ44:IOX44"/>
    <mergeCell ref="IOY44:IPF44"/>
    <mergeCell ref="IPG44:IPN44"/>
    <mergeCell ref="ILW44:IMD44"/>
    <mergeCell ref="IME44:IML44"/>
    <mergeCell ref="IMM44:IMT44"/>
    <mergeCell ref="IMU44:INB44"/>
    <mergeCell ref="INC44:INJ44"/>
    <mergeCell ref="INK44:INR44"/>
    <mergeCell ref="IKA44:IKH44"/>
    <mergeCell ref="IKI44:IKP44"/>
    <mergeCell ref="IKQ44:IKX44"/>
    <mergeCell ref="IKY44:ILF44"/>
    <mergeCell ref="ILG44:ILN44"/>
    <mergeCell ref="ILO44:ILV44"/>
    <mergeCell ref="IIE44:IIL44"/>
    <mergeCell ref="IIM44:IIT44"/>
    <mergeCell ref="IIU44:IJB44"/>
    <mergeCell ref="IJC44:IJJ44"/>
    <mergeCell ref="IJK44:IJR44"/>
    <mergeCell ref="IJS44:IJZ44"/>
    <mergeCell ref="IGI44:IGP44"/>
    <mergeCell ref="IGQ44:IGX44"/>
    <mergeCell ref="IGY44:IHF44"/>
    <mergeCell ref="IHG44:IHN44"/>
    <mergeCell ref="IHO44:IHV44"/>
    <mergeCell ref="IHW44:IID44"/>
    <mergeCell ref="IEM44:IET44"/>
    <mergeCell ref="IEU44:IFB44"/>
    <mergeCell ref="IFC44:IFJ44"/>
    <mergeCell ref="IFK44:IFR44"/>
    <mergeCell ref="IFS44:IFZ44"/>
    <mergeCell ref="IGA44:IGH44"/>
    <mergeCell ref="ICQ44:ICX44"/>
    <mergeCell ref="ICY44:IDF44"/>
    <mergeCell ref="IDG44:IDN44"/>
    <mergeCell ref="IDO44:IDV44"/>
    <mergeCell ref="IDW44:IED44"/>
    <mergeCell ref="IEE44:IEL44"/>
    <mergeCell ref="IAU44:IBB44"/>
    <mergeCell ref="IBC44:IBJ44"/>
    <mergeCell ref="IBK44:IBR44"/>
    <mergeCell ref="IBS44:IBZ44"/>
    <mergeCell ref="ICA44:ICH44"/>
    <mergeCell ref="ICI44:ICP44"/>
    <mergeCell ref="HYY44:HZF44"/>
    <mergeCell ref="HZG44:HZN44"/>
    <mergeCell ref="HZO44:HZV44"/>
    <mergeCell ref="HZW44:IAD44"/>
    <mergeCell ref="IAE44:IAL44"/>
    <mergeCell ref="IAM44:IAT44"/>
    <mergeCell ref="HXC44:HXJ44"/>
    <mergeCell ref="HXK44:HXR44"/>
    <mergeCell ref="HXS44:HXZ44"/>
    <mergeCell ref="HYA44:HYH44"/>
    <mergeCell ref="HYI44:HYP44"/>
    <mergeCell ref="HYQ44:HYX44"/>
    <mergeCell ref="HVG44:HVN44"/>
    <mergeCell ref="HVO44:HVV44"/>
    <mergeCell ref="HVW44:HWD44"/>
    <mergeCell ref="HWE44:HWL44"/>
    <mergeCell ref="HWM44:HWT44"/>
    <mergeCell ref="HWU44:HXB44"/>
    <mergeCell ref="HTK44:HTR44"/>
    <mergeCell ref="HTS44:HTZ44"/>
    <mergeCell ref="HUA44:HUH44"/>
    <mergeCell ref="HUI44:HUP44"/>
    <mergeCell ref="HUQ44:HUX44"/>
    <mergeCell ref="HUY44:HVF44"/>
    <mergeCell ref="HRO44:HRV44"/>
    <mergeCell ref="HRW44:HSD44"/>
    <mergeCell ref="HSE44:HSL44"/>
    <mergeCell ref="HSM44:HST44"/>
    <mergeCell ref="HSU44:HTB44"/>
    <mergeCell ref="HTC44:HTJ44"/>
    <mergeCell ref="HPS44:HPZ44"/>
    <mergeCell ref="HQA44:HQH44"/>
    <mergeCell ref="HQI44:HQP44"/>
    <mergeCell ref="HQQ44:HQX44"/>
    <mergeCell ref="HQY44:HRF44"/>
    <mergeCell ref="HRG44:HRN44"/>
    <mergeCell ref="HNW44:HOD44"/>
    <mergeCell ref="HOE44:HOL44"/>
    <mergeCell ref="HOM44:HOT44"/>
    <mergeCell ref="HOU44:HPB44"/>
    <mergeCell ref="HPC44:HPJ44"/>
    <mergeCell ref="HPK44:HPR44"/>
    <mergeCell ref="HMA44:HMH44"/>
    <mergeCell ref="HMI44:HMP44"/>
    <mergeCell ref="HMQ44:HMX44"/>
    <mergeCell ref="HMY44:HNF44"/>
    <mergeCell ref="HNG44:HNN44"/>
    <mergeCell ref="HNO44:HNV44"/>
    <mergeCell ref="HKE44:HKL44"/>
    <mergeCell ref="HKM44:HKT44"/>
    <mergeCell ref="HKU44:HLB44"/>
    <mergeCell ref="HLC44:HLJ44"/>
    <mergeCell ref="HLK44:HLR44"/>
    <mergeCell ref="HLS44:HLZ44"/>
    <mergeCell ref="HII44:HIP44"/>
    <mergeCell ref="HIQ44:HIX44"/>
    <mergeCell ref="HIY44:HJF44"/>
    <mergeCell ref="HJG44:HJN44"/>
    <mergeCell ref="HJO44:HJV44"/>
    <mergeCell ref="HJW44:HKD44"/>
    <mergeCell ref="HGM44:HGT44"/>
    <mergeCell ref="HGU44:HHB44"/>
    <mergeCell ref="HHC44:HHJ44"/>
    <mergeCell ref="HHK44:HHR44"/>
    <mergeCell ref="HHS44:HHZ44"/>
    <mergeCell ref="HIA44:HIH44"/>
    <mergeCell ref="HEQ44:HEX44"/>
    <mergeCell ref="HEY44:HFF44"/>
    <mergeCell ref="HFG44:HFN44"/>
    <mergeCell ref="HFO44:HFV44"/>
    <mergeCell ref="HFW44:HGD44"/>
    <mergeCell ref="HGE44:HGL44"/>
    <mergeCell ref="HCU44:HDB44"/>
    <mergeCell ref="HDC44:HDJ44"/>
    <mergeCell ref="HDK44:HDR44"/>
    <mergeCell ref="HDS44:HDZ44"/>
    <mergeCell ref="HEA44:HEH44"/>
    <mergeCell ref="HEI44:HEP44"/>
    <mergeCell ref="HAY44:HBF44"/>
    <mergeCell ref="HBG44:HBN44"/>
    <mergeCell ref="HBO44:HBV44"/>
    <mergeCell ref="HBW44:HCD44"/>
    <mergeCell ref="HCE44:HCL44"/>
    <mergeCell ref="HCM44:HCT44"/>
    <mergeCell ref="GZC44:GZJ44"/>
    <mergeCell ref="GZK44:GZR44"/>
    <mergeCell ref="GZS44:GZZ44"/>
    <mergeCell ref="HAA44:HAH44"/>
    <mergeCell ref="HAI44:HAP44"/>
    <mergeCell ref="HAQ44:HAX44"/>
    <mergeCell ref="GXG44:GXN44"/>
    <mergeCell ref="GXO44:GXV44"/>
    <mergeCell ref="GXW44:GYD44"/>
    <mergeCell ref="GYE44:GYL44"/>
    <mergeCell ref="GYM44:GYT44"/>
    <mergeCell ref="GYU44:GZB44"/>
    <mergeCell ref="GVK44:GVR44"/>
    <mergeCell ref="GVS44:GVZ44"/>
    <mergeCell ref="GWA44:GWH44"/>
    <mergeCell ref="GWI44:GWP44"/>
    <mergeCell ref="GWQ44:GWX44"/>
    <mergeCell ref="GWY44:GXF44"/>
    <mergeCell ref="GTO44:GTV44"/>
    <mergeCell ref="GTW44:GUD44"/>
    <mergeCell ref="GUE44:GUL44"/>
    <mergeCell ref="GUM44:GUT44"/>
    <mergeCell ref="GUU44:GVB44"/>
    <mergeCell ref="GVC44:GVJ44"/>
    <mergeCell ref="GRS44:GRZ44"/>
    <mergeCell ref="GSA44:GSH44"/>
    <mergeCell ref="GSI44:GSP44"/>
    <mergeCell ref="GSQ44:GSX44"/>
    <mergeCell ref="GSY44:GTF44"/>
    <mergeCell ref="GTG44:GTN44"/>
    <mergeCell ref="GPW44:GQD44"/>
    <mergeCell ref="GQE44:GQL44"/>
    <mergeCell ref="GQM44:GQT44"/>
    <mergeCell ref="GQU44:GRB44"/>
    <mergeCell ref="GRC44:GRJ44"/>
    <mergeCell ref="GRK44:GRR44"/>
    <mergeCell ref="GOA44:GOH44"/>
    <mergeCell ref="GOI44:GOP44"/>
    <mergeCell ref="GOQ44:GOX44"/>
    <mergeCell ref="GOY44:GPF44"/>
    <mergeCell ref="GPG44:GPN44"/>
    <mergeCell ref="GPO44:GPV44"/>
    <mergeCell ref="GME44:GML44"/>
    <mergeCell ref="GMM44:GMT44"/>
    <mergeCell ref="GMU44:GNB44"/>
    <mergeCell ref="GNC44:GNJ44"/>
    <mergeCell ref="GNK44:GNR44"/>
    <mergeCell ref="GNS44:GNZ44"/>
    <mergeCell ref="GKI44:GKP44"/>
    <mergeCell ref="GKQ44:GKX44"/>
    <mergeCell ref="GKY44:GLF44"/>
    <mergeCell ref="GLG44:GLN44"/>
    <mergeCell ref="GLO44:GLV44"/>
    <mergeCell ref="GLW44:GMD44"/>
    <mergeCell ref="GIM44:GIT44"/>
    <mergeCell ref="GIU44:GJB44"/>
    <mergeCell ref="GJC44:GJJ44"/>
    <mergeCell ref="GJK44:GJR44"/>
    <mergeCell ref="GJS44:GJZ44"/>
    <mergeCell ref="GKA44:GKH44"/>
    <mergeCell ref="GGQ44:GGX44"/>
    <mergeCell ref="GGY44:GHF44"/>
    <mergeCell ref="GHG44:GHN44"/>
    <mergeCell ref="GHO44:GHV44"/>
    <mergeCell ref="GHW44:GID44"/>
    <mergeCell ref="GIE44:GIL44"/>
    <mergeCell ref="GEU44:GFB44"/>
    <mergeCell ref="GFC44:GFJ44"/>
    <mergeCell ref="GFK44:GFR44"/>
    <mergeCell ref="GFS44:GFZ44"/>
    <mergeCell ref="GGA44:GGH44"/>
    <mergeCell ref="GGI44:GGP44"/>
    <mergeCell ref="GCY44:GDF44"/>
    <mergeCell ref="GDG44:GDN44"/>
    <mergeCell ref="GDO44:GDV44"/>
    <mergeCell ref="GDW44:GED44"/>
    <mergeCell ref="GEE44:GEL44"/>
    <mergeCell ref="GEM44:GET44"/>
    <mergeCell ref="GBC44:GBJ44"/>
    <mergeCell ref="GBK44:GBR44"/>
    <mergeCell ref="GBS44:GBZ44"/>
    <mergeCell ref="GCA44:GCH44"/>
    <mergeCell ref="GCI44:GCP44"/>
    <mergeCell ref="GCQ44:GCX44"/>
    <mergeCell ref="FZG44:FZN44"/>
    <mergeCell ref="FZO44:FZV44"/>
    <mergeCell ref="FZW44:GAD44"/>
    <mergeCell ref="GAE44:GAL44"/>
    <mergeCell ref="GAM44:GAT44"/>
    <mergeCell ref="GAU44:GBB44"/>
    <mergeCell ref="FXK44:FXR44"/>
    <mergeCell ref="FXS44:FXZ44"/>
    <mergeCell ref="FYA44:FYH44"/>
    <mergeCell ref="FYI44:FYP44"/>
    <mergeCell ref="FYQ44:FYX44"/>
    <mergeCell ref="FYY44:FZF44"/>
    <mergeCell ref="FVO44:FVV44"/>
    <mergeCell ref="FVW44:FWD44"/>
    <mergeCell ref="FWE44:FWL44"/>
    <mergeCell ref="FWM44:FWT44"/>
    <mergeCell ref="FWU44:FXB44"/>
    <mergeCell ref="FXC44:FXJ44"/>
    <mergeCell ref="FTS44:FTZ44"/>
    <mergeCell ref="FUA44:FUH44"/>
    <mergeCell ref="FUI44:FUP44"/>
    <mergeCell ref="FUQ44:FUX44"/>
    <mergeCell ref="FUY44:FVF44"/>
    <mergeCell ref="FVG44:FVN44"/>
    <mergeCell ref="FRW44:FSD44"/>
    <mergeCell ref="FSE44:FSL44"/>
    <mergeCell ref="FSM44:FST44"/>
    <mergeCell ref="FSU44:FTB44"/>
    <mergeCell ref="FTC44:FTJ44"/>
    <mergeCell ref="FTK44:FTR44"/>
    <mergeCell ref="FQA44:FQH44"/>
    <mergeCell ref="FQI44:FQP44"/>
    <mergeCell ref="FQQ44:FQX44"/>
    <mergeCell ref="FQY44:FRF44"/>
    <mergeCell ref="FRG44:FRN44"/>
    <mergeCell ref="FRO44:FRV44"/>
    <mergeCell ref="FOE44:FOL44"/>
    <mergeCell ref="FOM44:FOT44"/>
    <mergeCell ref="FOU44:FPB44"/>
    <mergeCell ref="FPC44:FPJ44"/>
    <mergeCell ref="FPK44:FPR44"/>
    <mergeCell ref="FPS44:FPZ44"/>
    <mergeCell ref="FMI44:FMP44"/>
    <mergeCell ref="FMQ44:FMX44"/>
    <mergeCell ref="FMY44:FNF44"/>
    <mergeCell ref="FNG44:FNN44"/>
    <mergeCell ref="FNO44:FNV44"/>
    <mergeCell ref="FNW44:FOD44"/>
    <mergeCell ref="FKM44:FKT44"/>
    <mergeCell ref="FKU44:FLB44"/>
    <mergeCell ref="FLC44:FLJ44"/>
    <mergeCell ref="FLK44:FLR44"/>
    <mergeCell ref="FLS44:FLZ44"/>
    <mergeCell ref="FMA44:FMH44"/>
    <mergeCell ref="FIQ44:FIX44"/>
    <mergeCell ref="FIY44:FJF44"/>
    <mergeCell ref="FJG44:FJN44"/>
    <mergeCell ref="FJO44:FJV44"/>
    <mergeCell ref="FJW44:FKD44"/>
    <mergeCell ref="FKE44:FKL44"/>
    <mergeCell ref="FGU44:FHB44"/>
    <mergeCell ref="FHC44:FHJ44"/>
    <mergeCell ref="FHK44:FHR44"/>
    <mergeCell ref="FHS44:FHZ44"/>
    <mergeCell ref="FIA44:FIH44"/>
    <mergeCell ref="FII44:FIP44"/>
    <mergeCell ref="FEY44:FFF44"/>
    <mergeCell ref="FFG44:FFN44"/>
    <mergeCell ref="FFO44:FFV44"/>
    <mergeCell ref="FFW44:FGD44"/>
    <mergeCell ref="FGE44:FGL44"/>
    <mergeCell ref="FGM44:FGT44"/>
    <mergeCell ref="FDC44:FDJ44"/>
    <mergeCell ref="FDK44:FDR44"/>
    <mergeCell ref="FDS44:FDZ44"/>
    <mergeCell ref="FEA44:FEH44"/>
    <mergeCell ref="FEI44:FEP44"/>
    <mergeCell ref="FEQ44:FEX44"/>
    <mergeCell ref="FBG44:FBN44"/>
    <mergeCell ref="FBO44:FBV44"/>
    <mergeCell ref="FBW44:FCD44"/>
    <mergeCell ref="FCE44:FCL44"/>
    <mergeCell ref="FCM44:FCT44"/>
    <mergeCell ref="FCU44:FDB44"/>
    <mergeCell ref="EZK44:EZR44"/>
    <mergeCell ref="EZS44:EZZ44"/>
    <mergeCell ref="FAA44:FAH44"/>
    <mergeCell ref="FAI44:FAP44"/>
    <mergeCell ref="FAQ44:FAX44"/>
    <mergeCell ref="FAY44:FBF44"/>
    <mergeCell ref="EXO44:EXV44"/>
    <mergeCell ref="EXW44:EYD44"/>
    <mergeCell ref="EYE44:EYL44"/>
    <mergeCell ref="EYM44:EYT44"/>
    <mergeCell ref="EYU44:EZB44"/>
    <mergeCell ref="EZC44:EZJ44"/>
    <mergeCell ref="EVS44:EVZ44"/>
    <mergeCell ref="EWA44:EWH44"/>
    <mergeCell ref="EWI44:EWP44"/>
    <mergeCell ref="EWQ44:EWX44"/>
    <mergeCell ref="EWY44:EXF44"/>
    <mergeCell ref="EXG44:EXN44"/>
    <mergeCell ref="ETW44:EUD44"/>
    <mergeCell ref="EUE44:EUL44"/>
    <mergeCell ref="EUM44:EUT44"/>
    <mergeCell ref="EUU44:EVB44"/>
    <mergeCell ref="EVC44:EVJ44"/>
    <mergeCell ref="EVK44:EVR44"/>
    <mergeCell ref="ESA44:ESH44"/>
    <mergeCell ref="ESI44:ESP44"/>
    <mergeCell ref="ESQ44:ESX44"/>
    <mergeCell ref="ESY44:ETF44"/>
    <mergeCell ref="ETG44:ETN44"/>
    <mergeCell ref="ETO44:ETV44"/>
    <mergeCell ref="EQE44:EQL44"/>
    <mergeCell ref="EQM44:EQT44"/>
    <mergeCell ref="EQU44:ERB44"/>
    <mergeCell ref="ERC44:ERJ44"/>
    <mergeCell ref="ERK44:ERR44"/>
    <mergeCell ref="ERS44:ERZ44"/>
    <mergeCell ref="EOI44:EOP44"/>
    <mergeCell ref="EOQ44:EOX44"/>
    <mergeCell ref="EOY44:EPF44"/>
    <mergeCell ref="EPG44:EPN44"/>
    <mergeCell ref="EPO44:EPV44"/>
    <mergeCell ref="EPW44:EQD44"/>
    <mergeCell ref="EMM44:EMT44"/>
    <mergeCell ref="EMU44:ENB44"/>
    <mergeCell ref="ENC44:ENJ44"/>
    <mergeCell ref="ENK44:ENR44"/>
    <mergeCell ref="ENS44:ENZ44"/>
    <mergeCell ref="EOA44:EOH44"/>
    <mergeCell ref="EKQ44:EKX44"/>
    <mergeCell ref="EKY44:ELF44"/>
    <mergeCell ref="ELG44:ELN44"/>
    <mergeCell ref="ELO44:ELV44"/>
    <mergeCell ref="ELW44:EMD44"/>
    <mergeCell ref="EME44:EML44"/>
    <mergeCell ref="EIU44:EJB44"/>
    <mergeCell ref="EJC44:EJJ44"/>
    <mergeCell ref="EJK44:EJR44"/>
    <mergeCell ref="EJS44:EJZ44"/>
    <mergeCell ref="EKA44:EKH44"/>
    <mergeCell ref="EKI44:EKP44"/>
    <mergeCell ref="EGY44:EHF44"/>
    <mergeCell ref="EHG44:EHN44"/>
    <mergeCell ref="EHO44:EHV44"/>
    <mergeCell ref="EHW44:EID44"/>
    <mergeCell ref="EIE44:EIL44"/>
    <mergeCell ref="EIM44:EIT44"/>
    <mergeCell ref="EFC44:EFJ44"/>
    <mergeCell ref="EFK44:EFR44"/>
    <mergeCell ref="EFS44:EFZ44"/>
    <mergeCell ref="EGA44:EGH44"/>
    <mergeCell ref="EGI44:EGP44"/>
    <mergeCell ref="EGQ44:EGX44"/>
    <mergeCell ref="EDG44:EDN44"/>
    <mergeCell ref="EDO44:EDV44"/>
    <mergeCell ref="EDW44:EED44"/>
    <mergeCell ref="EEE44:EEL44"/>
    <mergeCell ref="EEM44:EET44"/>
    <mergeCell ref="EEU44:EFB44"/>
    <mergeCell ref="EBK44:EBR44"/>
    <mergeCell ref="EBS44:EBZ44"/>
    <mergeCell ref="ECA44:ECH44"/>
    <mergeCell ref="ECI44:ECP44"/>
    <mergeCell ref="ECQ44:ECX44"/>
    <mergeCell ref="ECY44:EDF44"/>
    <mergeCell ref="DZO44:DZV44"/>
    <mergeCell ref="DZW44:EAD44"/>
    <mergeCell ref="EAE44:EAL44"/>
    <mergeCell ref="EAM44:EAT44"/>
    <mergeCell ref="EAU44:EBB44"/>
    <mergeCell ref="EBC44:EBJ44"/>
    <mergeCell ref="DXS44:DXZ44"/>
    <mergeCell ref="DYA44:DYH44"/>
    <mergeCell ref="DYI44:DYP44"/>
    <mergeCell ref="DYQ44:DYX44"/>
    <mergeCell ref="DYY44:DZF44"/>
    <mergeCell ref="DZG44:DZN44"/>
    <mergeCell ref="DVW44:DWD44"/>
    <mergeCell ref="DWE44:DWL44"/>
    <mergeCell ref="DWM44:DWT44"/>
    <mergeCell ref="DWU44:DXB44"/>
    <mergeCell ref="DXC44:DXJ44"/>
    <mergeCell ref="DXK44:DXR44"/>
    <mergeCell ref="DUA44:DUH44"/>
    <mergeCell ref="DUI44:DUP44"/>
    <mergeCell ref="DUQ44:DUX44"/>
    <mergeCell ref="DUY44:DVF44"/>
    <mergeCell ref="DVG44:DVN44"/>
    <mergeCell ref="DVO44:DVV44"/>
    <mergeCell ref="DSE44:DSL44"/>
    <mergeCell ref="DSM44:DST44"/>
    <mergeCell ref="DSU44:DTB44"/>
    <mergeCell ref="DTC44:DTJ44"/>
    <mergeCell ref="DTK44:DTR44"/>
    <mergeCell ref="DTS44:DTZ44"/>
    <mergeCell ref="DQI44:DQP44"/>
    <mergeCell ref="DQQ44:DQX44"/>
    <mergeCell ref="DQY44:DRF44"/>
    <mergeCell ref="DRG44:DRN44"/>
    <mergeCell ref="DRO44:DRV44"/>
    <mergeCell ref="DRW44:DSD44"/>
    <mergeCell ref="DOM44:DOT44"/>
    <mergeCell ref="DOU44:DPB44"/>
    <mergeCell ref="DPC44:DPJ44"/>
    <mergeCell ref="DPK44:DPR44"/>
    <mergeCell ref="DPS44:DPZ44"/>
    <mergeCell ref="DQA44:DQH44"/>
    <mergeCell ref="DMQ44:DMX44"/>
    <mergeCell ref="DMY44:DNF44"/>
    <mergeCell ref="DNG44:DNN44"/>
    <mergeCell ref="DNO44:DNV44"/>
    <mergeCell ref="DNW44:DOD44"/>
    <mergeCell ref="DOE44:DOL44"/>
    <mergeCell ref="DKU44:DLB44"/>
    <mergeCell ref="DLC44:DLJ44"/>
    <mergeCell ref="DLK44:DLR44"/>
    <mergeCell ref="DLS44:DLZ44"/>
    <mergeCell ref="DMA44:DMH44"/>
    <mergeCell ref="DMI44:DMP44"/>
    <mergeCell ref="DIY44:DJF44"/>
    <mergeCell ref="DJG44:DJN44"/>
    <mergeCell ref="DJO44:DJV44"/>
    <mergeCell ref="DJW44:DKD44"/>
    <mergeCell ref="DKE44:DKL44"/>
    <mergeCell ref="DKM44:DKT44"/>
    <mergeCell ref="DHC44:DHJ44"/>
    <mergeCell ref="DHK44:DHR44"/>
    <mergeCell ref="DHS44:DHZ44"/>
    <mergeCell ref="DIA44:DIH44"/>
    <mergeCell ref="DII44:DIP44"/>
    <mergeCell ref="DIQ44:DIX44"/>
    <mergeCell ref="DFG44:DFN44"/>
    <mergeCell ref="DFO44:DFV44"/>
    <mergeCell ref="DFW44:DGD44"/>
    <mergeCell ref="DGE44:DGL44"/>
    <mergeCell ref="DGM44:DGT44"/>
    <mergeCell ref="DGU44:DHB44"/>
    <mergeCell ref="DDK44:DDR44"/>
    <mergeCell ref="DDS44:DDZ44"/>
    <mergeCell ref="DEA44:DEH44"/>
    <mergeCell ref="DEI44:DEP44"/>
    <mergeCell ref="DEQ44:DEX44"/>
    <mergeCell ref="DEY44:DFF44"/>
    <mergeCell ref="DBO44:DBV44"/>
    <mergeCell ref="DBW44:DCD44"/>
    <mergeCell ref="DCE44:DCL44"/>
    <mergeCell ref="DCM44:DCT44"/>
    <mergeCell ref="DCU44:DDB44"/>
    <mergeCell ref="DDC44:DDJ44"/>
    <mergeCell ref="CZS44:CZZ44"/>
    <mergeCell ref="DAA44:DAH44"/>
    <mergeCell ref="DAI44:DAP44"/>
    <mergeCell ref="DAQ44:DAX44"/>
    <mergeCell ref="DAY44:DBF44"/>
    <mergeCell ref="DBG44:DBN44"/>
    <mergeCell ref="CXW44:CYD44"/>
    <mergeCell ref="CYE44:CYL44"/>
    <mergeCell ref="CYM44:CYT44"/>
    <mergeCell ref="CYU44:CZB44"/>
    <mergeCell ref="CZC44:CZJ44"/>
    <mergeCell ref="CZK44:CZR44"/>
    <mergeCell ref="CWA44:CWH44"/>
    <mergeCell ref="CWI44:CWP44"/>
    <mergeCell ref="CWQ44:CWX44"/>
    <mergeCell ref="CWY44:CXF44"/>
    <mergeCell ref="CXG44:CXN44"/>
    <mergeCell ref="CXO44:CXV44"/>
    <mergeCell ref="CUE44:CUL44"/>
    <mergeCell ref="CUM44:CUT44"/>
    <mergeCell ref="CUU44:CVB44"/>
    <mergeCell ref="CVC44:CVJ44"/>
    <mergeCell ref="CVK44:CVR44"/>
    <mergeCell ref="CVS44:CVZ44"/>
    <mergeCell ref="CSI44:CSP44"/>
    <mergeCell ref="CSQ44:CSX44"/>
    <mergeCell ref="CSY44:CTF44"/>
    <mergeCell ref="CTG44:CTN44"/>
    <mergeCell ref="CTO44:CTV44"/>
    <mergeCell ref="CTW44:CUD44"/>
    <mergeCell ref="CQM44:CQT44"/>
    <mergeCell ref="CQU44:CRB44"/>
    <mergeCell ref="CRC44:CRJ44"/>
    <mergeCell ref="CRK44:CRR44"/>
    <mergeCell ref="CRS44:CRZ44"/>
    <mergeCell ref="CSA44:CSH44"/>
    <mergeCell ref="COQ44:COX44"/>
    <mergeCell ref="COY44:CPF44"/>
    <mergeCell ref="CPG44:CPN44"/>
    <mergeCell ref="CPO44:CPV44"/>
    <mergeCell ref="CPW44:CQD44"/>
    <mergeCell ref="CQE44:CQL44"/>
    <mergeCell ref="CMU44:CNB44"/>
    <mergeCell ref="CNC44:CNJ44"/>
    <mergeCell ref="CNK44:CNR44"/>
    <mergeCell ref="CNS44:CNZ44"/>
    <mergeCell ref="COA44:COH44"/>
    <mergeCell ref="COI44:COP44"/>
    <mergeCell ref="CKY44:CLF44"/>
    <mergeCell ref="CLG44:CLN44"/>
    <mergeCell ref="CLO44:CLV44"/>
    <mergeCell ref="CLW44:CMD44"/>
    <mergeCell ref="CME44:CML44"/>
    <mergeCell ref="CMM44:CMT44"/>
    <mergeCell ref="CJC44:CJJ44"/>
    <mergeCell ref="CJK44:CJR44"/>
    <mergeCell ref="CJS44:CJZ44"/>
    <mergeCell ref="CKA44:CKH44"/>
    <mergeCell ref="CKI44:CKP44"/>
    <mergeCell ref="CKQ44:CKX44"/>
    <mergeCell ref="CHG44:CHN44"/>
    <mergeCell ref="CHO44:CHV44"/>
    <mergeCell ref="CHW44:CID44"/>
    <mergeCell ref="CIE44:CIL44"/>
    <mergeCell ref="CIM44:CIT44"/>
    <mergeCell ref="CIU44:CJB44"/>
    <mergeCell ref="CFK44:CFR44"/>
    <mergeCell ref="CFS44:CFZ44"/>
    <mergeCell ref="CGA44:CGH44"/>
    <mergeCell ref="CGI44:CGP44"/>
    <mergeCell ref="CGQ44:CGX44"/>
    <mergeCell ref="CGY44:CHF44"/>
    <mergeCell ref="CDO44:CDV44"/>
    <mergeCell ref="CDW44:CED44"/>
    <mergeCell ref="CEE44:CEL44"/>
    <mergeCell ref="CEM44:CET44"/>
    <mergeCell ref="CEU44:CFB44"/>
    <mergeCell ref="CFC44:CFJ44"/>
    <mergeCell ref="CBS44:CBZ44"/>
    <mergeCell ref="CCA44:CCH44"/>
    <mergeCell ref="CCI44:CCP44"/>
    <mergeCell ref="CCQ44:CCX44"/>
    <mergeCell ref="CCY44:CDF44"/>
    <mergeCell ref="CDG44:CDN44"/>
    <mergeCell ref="BZW44:CAD44"/>
    <mergeCell ref="CAE44:CAL44"/>
    <mergeCell ref="CAM44:CAT44"/>
    <mergeCell ref="CAU44:CBB44"/>
    <mergeCell ref="CBC44:CBJ44"/>
    <mergeCell ref="CBK44:CBR44"/>
    <mergeCell ref="BYA44:BYH44"/>
    <mergeCell ref="BYI44:BYP44"/>
    <mergeCell ref="BYQ44:BYX44"/>
    <mergeCell ref="BYY44:BZF44"/>
    <mergeCell ref="BZG44:BZN44"/>
    <mergeCell ref="BZO44:BZV44"/>
    <mergeCell ref="BWE44:BWL44"/>
    <mergeCell ref="BWM44:BWT44"/>
    <mergeCell ref="BWU44:BXB44"/>
    <mergeCell ref="BXC44:BXJ44"/>
    <mergeCell ref="BXK44:BXR44"/>
    <mergeCell ref="BXS44:BXZ44"/>
    <mergeCell ref="BUI44:BUP44"/>
    <mergeCell ref="BUQ44:BUX44"/>
    <mergeCell ref="BUY44:BVF44"/>
    <mergeCell ref="BVG44:BVN44"/>
    <mergeCell ref="BVO44:BVV44"/>
    <mergeCell ref="BVW44:BWD44"/>
    <mergeCell ref="BSM44:BST44"/>
    <mergeCell ref="BSU44:BTB44"/>
    <mergeCell ref="BTC44:BTJ44"/>
    <mergeCell ref="BTK44:BTR44"/>
    <mergeCell ref="BTS44:BTZ44"/>
    <mergeCell ref="BUA44:BUH44"/>
    <mergeCell ref="BQQ44:BQX44"/>
    <mergeCell ref="BQY44:BRF44"/>
    <mergeCell ref="BRG44:BRN44"/>
    <mergeCell ref="BRO44:BRV44"/>
    <mergeCell ref="BRW44:BSD44"/>
    <mergeCell ref="BSE44:BSL44"/>
    <mergeCell ref="BOU44:BPB44"/>
    <mergeCell ref="BPC44:BPJ44"/>
    <mergeCell ref="BPK44:BPR44"/>
    <mergeCell ref="BPS44:BPZ44"/>
    <mergeCell ref="BQA44:BQH44"/>
    <mergeCell ref="BQI44:BQP44"/>
    <mergeCell ref="BMY44:BNF44"/>
    <mergeCell ref="BNG44:BNN44"/>
    <mergeCell ref="BNO44:BNV44"/>
    <mergeCell ref="BNW44:BOD44"/>
    <mergeCell ref="BOE44:BOL44"/>
    <mergeCell ref="BOM44:BOT44"/>
    <mergeCell ref="BLC44:BLJ44"/>
    <mergeCell ref="BLK44:BLR44"/>
    <mergeCell ref="BLS44:BLZ44"/>
    <mergeCell ref="BMA44:BMH44"/>
    <mergeCell ref="BMI44:BMP44"/>
    <mergeCell ref="BMQ44:BMX44"/>
    <mergeCell ref="BJG44:BJN44"/>
    <mergeCell ref="BJO44:BJV44"/>
    <mergeCell ref="BJW44:BKD44"/>
    <mergeCell ref="BKE44:BKL44"/>
    <mergeCell ref="BKM44:BKT44"/>
    <mergeCell ref="BKU44:BLB44"/>
    <mergeCell ref="BHK44:BHR44"/>
    <mergeCell ref="BHS44:BHZ44"/>
    <mergeCell ref="BIA44:BIH44"/>
    <mergeCell ref="BII44:BIP44"/>
    <mergeCell ref="BIQ44:BIX44"/>
    <mergeCell ref="BIY44:BJF44"/>
    <mergeCell ref="BFO44:BFV44"/>
    <mergeCell ref="BFW44:BGD44"/>
    <mergeCell ref="BGE44:BGL44"/>
    <mergeCell ref="BGM44:BGT44"/>
    <mergeCell ref="BGU44:BHB44"/>
    <mergeCell ref="BHC44:BHJ44"/>
    <mergeCell ref="BDS44:BDZ44"/>
    <mergeCell ref="BEA44:BEH44"/>
    <mergeCell ref="BEI44:BEP44"/>
    <mergeCell ref="BEQ44:BEX44"/>
    <mergeCell ref="BEY44:BFF44"/>
    <mergeCell ref="BFG44:BFN44"/>
    <mergeCell ref="BBW44:BCD44"/>
    <mergeCell ref="BCE44:BCL44"/>
    <mergeCell ref="BCM44:BCT44"/>
    <mergeCell ref="BCU44:BDB44"/>
    <mergeCell ref="BDC44:BDJ44"/>
    <mergeCell ref="BDK44:BDR44"/>
    <mergeCell ref="BAA44:BAH44"/>
    <mergeCell ref="BAI44:BAP44"/>
    <mergeCell ref="BAQ44:BAX44"/>
    <mergeCell ref="BAY44:BBF44"/>
    <mergeCell ref="BBG44:BBN44"/>
    <mergeCell ref="BBO44:BBV44"/>
    <mergeCell ref="AYE44:AYL44"/>
    <mergeCell ref="AYM44:AYT44"/>
    <mergeCell ref="AYU44:AZB44"/>
    <mergeCell ref="AZC44:AZJ44"/>
    <mergeCell ref="AZK44:AZR44"/>
    <mergeCell ref="AZS44:AZZ44"/>
    <mergeCell ref="AWI44:AWP44"/>
    <mergeCell ref="AWQ44:AWX44"/>
    <mergeCell ref="AWY44:AXF44"/>
    <mergeCell ref="AXG44:AXN44"/>
    <mergeCell ref="AXO44:AXV44"/>
    <mergeCell ref="AXW44:AYD44"/>
    <mergeCell ref="AUM44:AUT44"/>
    <mergeCell ref="AUU44:AVB44"/>
    <mergeCell ref="AVC44:AVJ44"/>
    <mergeCell ref="AVK44:AVR44"/>
    <mergeCell ref="AVS44:AVZ44"/>
    <mergeCell ref="AWA44:AWH44"/>
    <mergeCell ref="ASQ44:ASX44"/>
    <mergeCell ref="ASY44:ATF44"/>
    <mergeCell ref="ATG44:ATN44"/>
    <mergeCell ref="ATO44:ATV44"/>
    <mergeCell ref="ATW44:AUD44"/>
    <mergeCell ref="AUE44:AUL44"/>
    <mergeCell ref="AQU44:ARB44"/>
    <mergeCell ref="ARC44:ARJ44"/>
    <mergeCell ref="ARK44:ARR44"/>
    <mergeCell ref="ARS44:ARZ44"/>
    <mergeCell ref="ASA44:ASH44"/>
    <mergeCell ref="ASI44:ASP44"/>
    <mergeCell ref="AOY44:APF44"/>
    <mergeCell ref="APG44:APN44"/>
    <mergeCell ref="APO44:APV44"/>
    <mergeCell ref="APW44:AQD44"/>
    <mergeCell ref="AQE44:AQL44"/>
    <mergeCell ref="AQM44:AQT44"/>
    <mergeCell ref="ANC44:ANJ44"/>
    <mergeCell ref="ANK44:ANR44"/>
    <mergeCell ref="ANS44:ANZ44"/>
    <mergeCell ref="AOA44:AOH44"/>
    <mergeCell ref="AOI44:AOP44"/>
    <mergeCell ref="AOQ44:AOX44"/>
    <mergeCell ref="ALG44:ALN44"/>
    <mergeCell ref="ALO44:ALV44"/>
    <mergeCell ref="ALW44:AMD44"/>
    <mergeCell ref="AME44:AML44"/>
    <mergeCell ref="AMM44:AMT44"/>
    <mergeCell ref="AMU44:ANB44"/>
    <mergeCell ref="AJK44:AJR44"/>
    <mergeCell ref="AJS44:AJZ44"/>
    <mergeCell ref="AKA44:AKH44"/>
    <mergeCell ref="AKI44:AKP44"/>
    <mergeCell ref="AKQ44:AKX44"/>
    <mergeCell ref="AKY44:ALF44"/>
    <mergeCell ref="AHO44:AHV44"/>
    <mergeCell ref="AHW44:AID44"/>
    <mergeCell ref="AIE44:AIL44"/>
    <mergeCell ref="AIM44:AIT44"/>
    <mergeCell ref="AIU44:AJB44"/>
    <mergeCell ref="AJC44:AJJ44"/>
    <mergeCell ref="AFS44:AFZ44"/>
    <mergeCell ref="AGA44:AGH44"/>
    <mergeCell ref="AGI44:AGP44"/>
    <mergeCell ref="AGQ44:AGX44"/>
    <mergeCell ref="AGY44:AHF44"/>
    <mergeCell ref="AHG44:AHN44"/>
    <mergeCell ref="ADW44:AED44"/>
    <mergeCell ref="AEE44:AEL44"/>
    <mergeCell ref="AEM44:AET44"/>
    <mergeCell ref="AEU44:AFB44"/>
    <mergeCell ref="AFC44:AFJ44"/>
    <mergeCell ref="AFK44:AFR44"/>
    <mergeCell ref="ACA44:ACH44"/>
    <mergeCell ref="ACI44:ACP44"/>
    <mergeCell ref="ACQ44:ACX44"/>
    <mergeCell ref="ACY44:ADF44"/>
    <mergeCell ref="ADG44:ADN44"/>
    <mergeCell ref="ADO44:ADV44"/>
    <mergeCell ref="AAE44:AAL44"/>
    <mergeCell ref="AAM44:AAT44"/>
    <mergeCell ref="AAU44:ABB44"/>
    <mergeCell ref="ABC44:ABJ44"/>
    <mergeCell ref="ABK44:ABR44"/>
    <mergeCell ref="ABS44:ABZ44"/>
    <mergeCell ref="YI44:YP44"/>
    <mergeCell ref="YQ44:YX44"/>
    <mergeCell ref="YY44:ZF44"/>
    <mergeCell ref="ZG44:ZN44"/>
    <mergeCell ref="ZO44:ZV44"/>
    <mergeCell ref="ZW44:AAD44"/>
    <mergeCell ref="WM44:WT44"/>
    <mergeCell ref="WU44:XB44"/>
    <mergeCell ref="XC44:XJ44"/>
    <mergeCell ref="XK44:XR44"/>
    <mergeCell ref="XS44:XZ44"/>
    <mergeCell ref="YA44:YH44"/>
    <mergeCell ref="UQ44:UX44"/>
    <mergeCell ref="UY44:VF44"/>
    <mergeCell ref="VG44:VN44"/>
    <mergeCell ref="VO44:VV44"/>
    <mergeCell ref="VW44:WD44"/>
    <mergeCell ref="WE44:WL44"/>
    <mergeCell ref="SU44:TB44"/>
    <mergeCell ref="TC44:TJ44"/>
    <mergeCell ref="TK44:TR44"/>
    <mergeCell ref="TS44:TZ44"/>
    <mergeCell ref="UA44:UH44"/>
    <mergeCell ref="UI44:UP44"/>
    <mergeCell ref="QY44:RF44"/>
    <mergeCell ref="RG44:RN44"/>
    <mergeCell ref="RO44:RV44"/>
    <mergeCell ref="RW44:SD44"/>
    <mergeCell ref="SE44:SL44"/>
    <mergeCell ref="SM44:ST44"/>
    <mergeCell ref="PC44:PJ44"/>
    <mergeCell ref="PK44:PR44"/>
    <mergeCell ref="PS44:PZ44"/>
    <mergeCell ref="QA44:QH44"/>
    <mergeCell ref="QI44:QP44"/>
    <mergeCell ref="QQ44:QX44"/>
    <mergeCell ref="NG44:NN44"/>
    <mergeCell ref="NO44:NV44"/>
    <mergeCell ref="NW44:OD44"/>
    <mergeCell ref="OE44:OL44"/>
    <mergeCell ref="OM44:OT44"/>
    <mergeCell ref="OU44:PB44"/>
    <mergeCell ref="LK44:LR44"/>
    <mergeCell ref="LS44:LZ44"/>
    <mergeCell ref="MA44:MH44"/>
    <mergeCell ref="MI44:MP44"/>
    <mergeCell ref="MQ44:MX44"/>
    <mergeCell ref="MY44:NF44"/>
    <mergeCell ref="JO44:JV44"/>
    <mergeCell ref="JW44:KD44"/>
    <mergeCell ref="KE44:KL44"/>
    <mergeCell ref="KM44:KT44"/>
    <mergeCell ref="KU44:LB44"/>
    <mergeCell ref="LC44:LJ44"/>
    <mergeCell ref="HS44:HZ44"/>
    <mergeCell ref="IA44:IH44"/>
    <mergeCell ref="II44:IP44"/>
    <mergeCell ref="IQ44:IX44"/>
    <mergeCell ref="IY44:JF44"/>
    <mergeCell ref="JG44:JN44"/>
    <mergeCell ref="FW44:GD44"/>
    <mergeCell ref="GE44:GL44"/>
    <mergeCell ref="GM44:GT44"/>
    <mergeCell ref="GU44:HB44"/>
    <mergeCell ref="HC44:HJ44"/>
    <mergeCell ref="HK44:HR44"/>
    <mergeCell ref="EA44:EH44"/>
    <mergeCell ref="EI44:EP44"/>
    <mergeCell ref="EQ44:EX44"/>
    <mergeCell ref="EY44:FF44"/>
    <mergeCell ref="FG44:FN44"/>
    <mergeCell ref="FO44:FV44"/>
    <mergeCell ref="CE44:CL44"/>
    <mergeCell ref="CM44:CT44"/>
    <mergeCell ref="CU44:DB44"/>
    <mergeCell ref="DC44:DJ44"/>
    <mergeCell ref="DK44:DR44"/>
    <mergeCell ref="DS44:DZ44"/>
    <mergeCell ref="AI44:AP44"/>
    <mergeCell ref="AQ44:AX44"/>
    <mergeCell ref="AY44:BF44"/>
    <mergeCell ref="BG44:BN44"/>
    <mergeCell ref="BO44:BV44"/>
    <mergeCell ref="BW44:CD44"/>
    <mergeCell ref="H35:H36"/>
    <mergeCell ref="H38:H39"/>
    <mergeCell ref="A44:H44"/>
    <mergeCell ref="K44:R44"/>
    <mergeCell ref="S44:Z44"/>
    <mergeCell ref="AA44:AH44"/>
    <mergeCell ref="C3:F3"/>
    <mergeCell ref="C6:C7"/>
    <mergeCell ref="D6:D7"/>
    <mergeCell ref="E6:E7"/>
    <mergeCell ref="F6:F7"/>
    <mergeCell ref="H27:H29"/>
  </mergeCells>
  <printOptions verticalCentered="1"/>
  <pageMargins left="0.59055118110236227" right="0.39370078740157483" top="0.51181102362204722" bottom="0.51181102362204722" header="0.51181102362204722" footer="0.51181102362204722"/>
  <pageSetup paperSize="9" scale="51" orientation="landscape" r:id="rId1"/>
  <headerFooter alignWithMargins="0"/>
  <rowBreaks count="1" manualBreakCount="1">
    <brk id="53"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E0362-0E4F-4F9F-BCCD-31B4F9F27B54}">
  <dimension ref="A1:N28"/>
  <sheetViews>
    <sheetView workbookViewId="0">
      <selection activeCell="A27" sqref="A27:A28"/>
    </sheetView>
  </sheetViews>
  <sheetFormatPr defaultRowHeight="12.75"/>
  <sheetData>
    <row r="1" spans="1:14">
      <c r="A1" t="s">
        <v>114</v>
      </c>
    </row>
    <row r="2" spans="1:14">
      <c r="A2" t="s">
        <v>115</v>
      </c>
    </row>
    <row r="3" spans="1:14">
      <c r="A3" s="12" t="s">
        <v>124</v>
      </c>
    </row>
    <row r="4" spans="1:14">
      <c r="A4" t="s">
        <v>116</v>
      </c>
    </row>
    <row r="5" spans="1:14" ht="13.5" thickBot="1">
      <c r="A5">
        <v>2024</v>
      </c>
    </row>
    <row r="6" spans="1:14">
      <c r="A6" s="12" t="s">
        <v>119</v>
      </c>
      <c r="N6" s="146">
        <v>2.25</v>
      </c>
    </row>
    <row r="7" spans="1:14">
      <c r="A7" s="12" t="s">
        <v>117</v>
      </c>
      <c r="N7" s="147">
        <v>1</v>
      </c>
    </row>
    <row r="8" spans="1:14">
      <c r="A8" s="12" t="s">
        <v>120</v>
      </c>
      <c r="N8" s="147">
        <v>1</v>
      </c>
    </row>
    <row r="9" spans="1:14">
      <c r="A9">
        <v>2025</v>
      </c>
      <c r="N9" s="147"/>
    </row>
    <row r="10" spans="1:14">
      <c r="A10" s="12" t="s">
        <v>121</v>
      </c>
      <c r="N10" s="147">
        <v>2</v>
      </c>
    </row>
    <row r="11" spans="1:14">
      <c r="A11" s="12" t="s">
        <v>118</v>
      </c>
      <c r="N11" s="147">
        <v>1</v>
      </c>
    </row>
    <row r="12" spans="1:14">
      <c r="A12">
        <v>2026</v>
      </c>
      <c r="N12" s="147"/>
    </row>
    <row r="13" spans="1:14">
      <c r="A13" s="12" t="s">
        <v>122</v>
      </c>
      <c r="N13" s="147">
        <v>1</v>
      </c>
    </row>
    <row r="14" spans="1:14">
      <c r="A14" s="12" t="s">
        <v>123</v>
      </c>
      <c r="N14" s="147">
        <v>1</v>
      </c>
    </row>
    <row r="15" spans="1:14" ht="13.5" thickBot="1">
      <c r="N15" s="148">
        <f>SUM(N6:N14)</f>
        <v>9.25</v>
      </c>
    </row>
    <row r="19" spans="1:1">
      <c r="A19" s="145" t="s">
        <v>125</v>
      </c>
    </row>
    <row r="20" spans="1:1">
      <c r="A20" t="s">
        <v>126</v>
      </c>
    </row>
    <row r="21" spans="1:1">
      <c r="A21" t="s">
        <v>127</v>
      </c>
    </row>
    <row r="22" spans="1:1">
      <c r="A22" t="s">
        <v>128</v>
      </c>
    </row>
    <row r="23" spans="1:1">
      <c r="A23" t="s">
        <v>129</v>
      </c>
    </row>
    <row r="24" spans="1:1">
      <c r="A24" s="12" t="s">
        <v>130</v>
      </c>
    </row>
    <row r="27" spans="1:1">
      <c r="A27" s="145" t="s">
        <v>131</v>
      </c>
    </row>
    <row r="28" spans="1:1">
      <c r="A28"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23</vt:i4>
      </vt:variant>
      <vt:variant>
        <vt:lpstr>Named Ranges</vt:lpstr>
      </vt:variant>
      <vt:variant>
        <vt:i4>22</vt:i4>
      </vt:variant>
    </vt:vector>
  </HeadingPairs>
  <TitlesOfParts>
    <vt:vector size="45" baseType="lpstr">
      <vt:lpstr>Guidelines</vt:lpstr>
      <vt:lpstr>Scales 1.1.18</vt:lpstr>
      <vt:lpstr>Scales 1.10.18</vt:lpstr>
      <vt:lpstr>Scales 1.01.19</vt:lpstr>
      <vt:lpstr>Scales 1.09.19</vt:lpstr>
      <vt:lpstr>Scales 1.01.20</vt:lpstr>
      <vt:lpstr>Scales 1.10.20</vt:lpstr>
      <vt:lpstr>Scales 1.10.21</vt:lpstr>
      <vt:lpstr>Scales 1.02.22</vt:lpstr>
      <vt:lpstr>Scales 02.02.22</vt:lpstr>
      <vt:lpstr>Salary Scales 1.10.22</vt:lpstr>
      <vt:lpstr>Salary Scales 1.03.23</vt:lpstr>
      <vt:lpstr>Salary Scales 1.10.23</vt:lpstr>
      <vt:lpstr>Salary Scales 01.01.24</vt:lpstr>
      <vt:lpstr>Salary Scales 01.06.24</vt:lpstr>
      <vt:lpstr>Salary Scales 01.10.24</vt:lpstr>
      <vt:lpstr>Salary Scales 01.03.25</vt:lpstr>
      <vt:lpstr>Salary Scales 01.08.25</vt:lpstr>
      <vt:lpstr>Salary Scales 01.10.25</vt:lpstr>
      <vt:lpstr>Salary Scales 01.02.26</vt:lpstr>
      <vt:lpstr>Salary Scales 01.06.26</vt:lpstr>
      <vt:lpstr>Salary Scales 01.10.26</vt:lpstr>
      <vt:lpstr>Pay Awards 2024-2026</vt:lpstr>
      <vt:lpstr>Guidelines!Print_Area</vt:lpstr>
      <vt:lpstr>'Salary Scales 01.01.24'!Print_Area</vt:lpstr>
      <vt:lpstr>'Salary Scales 01.02.26'!Print_Area</vt:lpstr>
      <vt:lpstr>'Salary Scales 01.03.25'!Print_Area</vt:lpstr>
      <vt:lpstr>'Salary Scales 01.06.24'!Print_Area</vt:lpstr>
      <vt:lpstr>'Salary Scales 01.06.26'!Print_Area</vt:lpstr>
      <vt:lpstr>'Salary Scales 01.08.25'!Print_Area</vt:lpstr>
      <vt:lpstr>'Salary Scales 01.10.24'!Print_Area</vt:lpstr>
      <vt:lpstr>'Salary Scales 01.10.25'!Print_Area</vt:lpstr>
      <vt:lpstr>'Salary Scales 01.10.26'!Print_Area</vt:lpstr>
      <vt:lpstr>'Salary Scales 1.03.23'!Print_Area</vt:lpstr>
      <vt:lpstr>'Salary Scales 1.10.22'!Print_Area</vt:lpstr>
      <vt:lpstr>'Salary Scales 1.10.23'!Print_Area</vt:lpstr>
      <vt:lpstr>'Scales 02.02.22'!Print_Area</vt:lpstr>
      <vt:lpstr>'Scales 1.01.19'!Print_Area</vt:lpstr>
      <vt:lpstr>'Scales 1.01.20'!Print_Area</vt:lpstr>
      <vt:lpstr>'Scales 1.02.22'!Print_Area</vt:lpstr>
      <vt:lpstr>'Scales 1.09.19'!Print_Area</vt:lpstr>
      <vt:lpstr>'Scales 1.1.18'!Print_Area</vt:lpstr>
      <vt:lpstr>'Scales 1.10.18'!Print_Area</vt:lpstr>
      <vt:lpstr>'Scales 1.10.20'!Print_Area</vt:lpstr>
      <vt:lpstr>'Scales 1.10.21'!Print_Area</vt:lpstr>
    </vt:vector>
  </TitlesOfParts>
  <Company>NUI, Galway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Amullany</dc:creator>
  <cp:lastModifiedBy>Aidan Mullany</cp:lastModifiedBy>
  <cp:lastPrinted>2012-06-21T16:22:47Z</cp:lastPrinted>
  <dcterms:created xsi:type="dcterms:W3CDTF">2001-06-18T14:54:02Z</dcterms:created>
  <dcterms:modified xsi:type="dcterms:W3CDTF">2026-10-20T13:11:03Z</dcterms:modified>
</cp:coreProperties>
</file>